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image/svg+xml" Extension="svg"/>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ml.chart+xml" PartName="/xl/charts/chart13.xml"/>
  <Override ContentType="application/vnd.openxmlformats-officedocument.drawingml.chart+xml" PartName="/xl/charts/chart14.xml"/>
  <Override ContentType="application/vnd.openxmlformats-officedocument.drawingml.chart+xml" PartName="/xl/charts/chart15.xml"/>
  <Override ContentType="application/vnd.openxmlformats-officedocument.drawingml.chart+xml" PartName="/xl/charts/chart16.xml"/>
  <Override ContentType="application/vnd.openxmlformats-officedocument.drawingml.chart+xml" PartName="/xl/charts/chart17.xml"/>
  <Override ContentType="application/vnd.openxmlformats-officedocument.drawingml.chart+xml" PartName="/xl/charts/chart18.xml"/>
  <Override ContentType="application/vnd.openxmlformats-officedocument.drawingml.chart+xml" PartName="/xl/charts/chart19.xml"/>
  <Override ContentType="application/vnd.openxmlformats-officedocument.drawingml.chart+xml" PartName="/xl/charts/chart20.xml"/>
  <Override ContentType="application/vnd.openxmlformats-officedocument.drawingml.chart+xml" PartName="/xl/charts/chart21.xml"/>
  <Override ContentType="application/vnd.openxmlformats-officedocument.drawingml.chart+xml" PartName="/xl/charts/chart22.xml"/>
  <Override ContentType="application/vnd.openxmlformats-officedocument.drawingml.chart+xml" PartName="/xl/charts/chart23.xml"/>
  <Override ContentType="application/vnd.openxmlformats-officedocument.drawingml.chart+xml" PartName="/xl/charts/chart24.xml"/>
  <Override ContentType="application/vnd.openxmlformats-officedocument.drawingml.chart+xml" PartName="/xl/charts/chart25.xml"/>
  <Override ContentType="application/vnd.openxmlformats-officedocument.drawingml.chart+xml" PartName="/xl/charts/chart26.xml"/>
  <Override ContentType="application/vnd.openxmlformats-officedocument.drawingml.chart+xml" PartName="/xl/charts/chart27.xml"/>
  <Override ContentType="application/vnd.openxmlformats-officedocument.drawingml.chart+xml" PartName="/xl/charts/chart28.xml"/>
  <Override ContentType="application/vnd.openxmlformats-officedocument.drawingml.chart+xml" PartName="/xl/charts/chart29.xml"/>
  <Override ContentType="application/vnd.openxmlformats-officedocument.drawingml.chart+xml" PartName="/xl/charts/chart30.xml"/>
  <Override ContentType="application/vnd.openxmlformats-officedocument.drawingml.chart+xml" PartName="/xl/charts/chart31.xml"/>
  <Override ContentType="application/vnd.openxmlformats-officedocument.drawingml.chart+xml" PartName="/xl/charts/chart32.xml"/>
  <Override ContentType="application/vnd.openxmlformats-officedocument.drawingml.chart+xml" PartName="/xl/charts/chart33.xml"/>
  <Override ContentType="application/vnd.openxmlformats-officedocument.drawingml.chart+xml" PartName="/xl/charts/chart34.xml"/>
  <Override ContentType="application/vnd.openxmlformats-officedocument.drawingml.chart+xml" PartName="/xl/charts/chart35.xml"/>
  <Override ContentType="application/vnd.openxmlformats-officedocument.drawingml.chart+xml" PartName="/xl/charts/chart36.xml"/>
  <Override ContentType="application/vnd.openxmlformats-officedocument.drawingml.chart+xml" PartName="/xl/charts/chart37.xml"/>
  <Override ContentType="application/vnd.openxmlformats-officedocument.drawingml.chart+xml" PartName="/xl/charts/chart38.xml"/>
  <Override ContentType="application/vnd.openxmlformats-officedocument.drawingml.chart+xml" PartName="/xl/charts/chart39.xml"/>
  <Override ContentType="application/vnd.openxmlformats-officedocument.drawingml.chart+xml" PartName="/xl/charts/chart40.xml"/>
  <Override ContentType="application/vnd.openxmlformats-officedocument.drawingml.chart+xml" PartName="/xl/charts/chart41.xml"/>
  <Override ContentType="application/vnd.openxmlformats-officedocument.drawingml.chart+xml" PartName="/xl/charts/chart42.xml"/>
  <Override ContentType="application/vnd.openxmlformats-officedocument.drawingml.chart+xml" PartName="/xl/charts/chart43.xml"/>
  <Override ContentType="application/vnd.ms-office.chartex+xml" PartName="/xl/charts/chartEx1.xml"/>
  <Override ContentType="application/vnd.ms-office.chartex+xml" PartName="/xl/charts/chartEx2.xml"/>
  <Override ContentType="application/vnd.ms-office.chartex+xml" PartName="/xl/charts/chartEx3.xml"/>
  <Override ContentType="application/vnd.ms-office.chartex+xml" PartName="/xl/charts/chartEx4.xml"/>
  <Override ContentType="application/vnd.ms-office.chartex+xml" PartName="/xl/charts/chartEx5.xml"/>
  <Override ContentType="application/vnd.ms-office.chartex+xml" PartName="/xl/charts/chartEx6.xml"/>
  <Override ContentType="application/vnd.ms-office.chartex+xml" PartName="/xl/charts/chartEx7.xml"/>
  <Override ContentType="application/vnd.ms-office.chartex+xml" PartName="/xl/charts/chartEx8.xml"/>
  <Override ContentType="application/vnd.ms-office.chartex+xml" PartName="/xl/charts/chartEx9.xml"/>
  <Override ContentType="application/vnd.ms-office.chartex+xml" PartName="/xl/charts/chartEx10.xml"/>
  <Override ContentType="application/vnd.ms-office.chartex+xml" PartName="/xl/charts/chartEx11.xml"/>
  <Override ContentType="application/vnd.ms-office.chartex+xml" PartName="/xl/charts/chartEx12.xml"/>
  <Override ContentType="application/vnd.ms-office.chartex+xml" PartName="/xl/charts/chartEx13.xml"/>
  <Override ContentType="application/vnd.ms-office.chartex+xml" PartName="/xl/charts/chartEx14.xml"/>
  <Override ContentType="application/vnd.ms-office.chartcolorstyle+xml" PartName="/xl/charts/colors1.xml"/>
  <Override ContentType="application/vnd.ms-office.chartcolorstyle+xml" PartName="/xl/charts/colors2.xml"/>
  <Override ContentType="application/vnd.ms-office.chartcolorstyle+xml" PartName="/xl/charts/colors3.xml"/>
  <Override ContentType="application/vnd.ms-office.chartcolorstyle+xml" PartName="/xl/charts/colors4.xml"/>
  <Override ContentType="application/vnd.ms-office.chartcolorstyle+xml" PartName="/xl/charts/colors5.xml"/>
  <Override ContentType="application/vnd.ms-office.chartcolorstyle+xml" PartName="/xl/charts/colors6.xml"/>
  <Override ContentType="application/vnd.ms-office.chartcolorstyle+xml" PartName="/xl/charts/colors7.xml"/>
  <Override ContentType="application/vnd.ms-office.chartcolorstyle+xml" PartName="/xl/charts/colors8.xml"/>
  <Override ContentType="application/vnd.ms-office.chartcolorstyle+xml" PartName="/xl/charts/colors9.xml"/>
  <Override ContentType="application/vnd.ms-office.chartcolorstyle+xml" PartName="/xl/charts/colors10.xml"/>
  <Override ContentType="application/vnd.ms-office.chartcolorstyle+xml" PartName="/xl/charts/colors11.xml"/>
  <Override ContentType="application/vnd.ms-office.chartcolorstyle+xml" PartName="/xl/charts/colors12.xml"/>
  <Override ContentType="application/vnd.ms-office.chartcolorstyle+xml" PartName="/xl/charts/colors13.xml"/>
  <Override ContentType="application/vnd.ms-office.chartcolorstyle+xml" PartName="/xl/charts/colors14.xml"/>
  <Override ContentType="application/vnd.ms-office.chartcolorstyle+xml" PartName="/xl/charts/colors15.xml"/>
  <Override ContentType="application/vnd.ms-office.chartcolorstyle+xml" PartName="/xl/charts/colors16.xml"/>
  <Override ContentType="application/vnd.ms-office.chartcolorstyle+xml" PartName="/xl/charts/colors17.xml"/>
  <Override ContentType="application/vnd.ms-office.chartcolorstyle+xml" PartName="/xl/charts/colors18.xml"/>
  <Override ContentType="application/vnd.ms-office.chartcolorstyle+xml" PartName="/xl/charts/colors19.xml"/>
  <Override ContentType="application/vnd.ms-office.chartcolorstyle+xml" PartName="/xl/charts/colors20.xml"/>
  <Override ContentType="application/vnd.ms-office.chartcolorstyle+xml" PartName="/xl/charts/colors21.xml"/>
  <Override ContentType="application/vnd.ms-office.chartcolorstyle+xml" PartName="/xl/charts/colors22.xml"/>
  <Override ContentType="application/vnd.ms-office.chartcolorstyle+xml" PartName="/xl/charts/colors23.xml"/>
  <Override ContentType="application/vnd.ms-office.chartcolorstyle+xml" PartName="/xl/charts/colors24.xml"/>
  <Override ContentType="application/vnd.ms-office.chartcolorstyle+xml" PartName="/xl/charts/colors25.xml"/>
  <Override ContentType="application/vnd.ms-office.chartcolorstyle+xml" PartName="/xl/charts/colors26.xml"/>
  <Override ContentType="application/vnd.ms-office.chartcolorstyle+xml" PartName="/xl/charts/colors27.xml"/>
  <Override ContentType="application/vnd.ms-office.chartcolorstyle+xml" PartName="/xl/charts/colors28.xml"/>
  <Override ContentType="application/vnd.ms-office.chartcolorstyle+xml" PartName="/xl/charts/colors29.xml"/>
  <Override ContentType="application/vnd.ms-office.chartcolorstyle+xml" PartName="/xl/charts/colors30.xml"/>
  <Override ContentType="application/vnd.ms-office.chartcolorstyle+xml" PartName="/xl/charts/colors31.xml"/>
  <Override ContentType="application/vnd.ms-office.chartcolorstyle+xml" PartName="/xl/charts/colors32.xml"/>
  <Override ContentType="application/vnd.ms-office.chartcolorstyle+xml" PartName="/xl/charts/colors33.xml"/>
  <Override ContentType="application/vnd.ms-office.chartcolorstyle+xml" PartName="/xl/charts/colors34.xml"/>
  <Override ContentType="application/vnd.ms-office.chartcolorstyle+xml" PartName="/xl/charts/colors35.xml"/>
  <Override ContentType="application/vnd.ms-office.chartcolorstyle+xml" PartName="/xl/charts/colors36.xml"/>
  <Override ContentType="application/vnd.ms-office.chartcolorstyle+xml" PartName="/xl/charts/colors37.xml"/>
  <Override ContentType="application/vnd.ms-office.chartcolorstyle+xml" PartName="/xl/charts/colors38.xml"/>
  <Override ContentType="application/vnd.ms-office.chartcolorstyle+xml" PartName="/xl/charts/colors39.xml"/>
  <Override ContentType="application/vnd.ms-office.chartcolorstyle+xml" PartName="/xl/charts/colors40.xml"/>
  <Override ContentType="application/vnd.ms-office.chartcolorstyle+xml" PartName="/xl/charts/colors41.xml"/>
  <Override ContentType="application/vnd.ms-office.chartcolorstyle+xml" PartName="/xl/charts/colors42.xml"/>
  <Override ContentType="application/vnd.ms-office.chartcolorstyle+xml" PartName="/xl/charts/colors43.xml"/>
  <Override ContentType="application/vnd.ms-office.chartcolorstyle+xml" PartName="/xl/charts/colors44.xml"/>
  <Override ContentType="application/vnd.ms-office.chartcolorstyle+xml" PartName="/xl/charts/colors45.xml"/>
  <Override ContentType="application/vnd.ms-office.chartcolorstyle+xml" PartName="/xl/charts/colors46.xml"/>
  <Override ContentType="application/vnd.ms-office.chartcolorstyle+xml" PartName="/xl/charts/colors47.xml"/>
  <Override ContentType="application/vnd.ms-office.chartcolorstyle+xml" PartName="/xl/charts/colors48.xml"/>
  <Override ContentType="application/vnd.ms-office.chartcolorstyle+xml" PartName="/xl/charts/colors49.xml"/>
  <Override ContentType="application/vnd.ms-office.chartcolorstyle+xml" PartName="/xl/charts/colors50.xml"/>
  <Override ContentType="application/vnd.ms-office.chartcolorstyle+xml" PartName="/xl/charts/colors51.xml"/>
  <Override ContentType="application/vnd.ms-office.chartcolorstyle+xml" PartName="/xl/charts/colors52.xml"/>
  <Override ContentType="application/vnd.ms-office.chartstyle+xml" PartName="/xl/charts/style1.xml"/>
  <Override ContentType="application/vnd.ms-office.chartstyle+xml" PartName="/xl/charts/style2.xml"/>
  <Override ContentType="application/vnd.ms-office.chartstyle+xml" PartName="/xl/charts/style3.xml"/>
  <Override ContentType="application/vnd.ms-office.chartstyle+xml" PartName="/xl/charts/style4.xml"/>
  <Override ContentType="application/vnd.ms-office.chartstyle+xml" PartName="/xl/charts/style5.xml"/>
  <Override ContentType="application/vnd.ms-office.chartstyle+xml" PartName="/xl/charts/style6.xml"/>
  <Override ContentType="application/vnd.ms-office.chartstyle+xml" PartName="/xl/charts/style7.xml"/>
  <Override ContentType="application/vnd.ms-office.chartstyle+xml" PartName="/xl/charts/style8.xml"/>
  <Override ContentType="application/vnd.ms-office.chartstyle+xml" PartName="/xl/charts/style9.xml"/>
  <Override ContentType="application/vnd.ms-office.chartstyle+xml" PartName="/xl/charts/style10.xml"/>
  <Override ContentType="application/vnd.ms-office.chartstyle+xml" PartName="/xl/charts/style11.xml"/>
  <Override ContentType="application/vnd.ms-office.chartstyle+xml" PartName="/xl/charts/style12.xml"/>
  <Override ContentType="application/vnd.ms-office.chartstyle+xml" PartName="/xl/charts/style13.xml"/>
  <Override ContentType="application/vnd.ms-office.chartstyle+xml" PartName="/xl/charts/style14.xml"/>
  <Override ContentType="application/vnd.ms-office.chartstyle+xml" PartName="/xl/charts/style15.xml"/>
  <Override ContentType="application/vnd.ms-office.chartstyle+xml" PartName="/xl/charts/style16.xml"/>
  <Override ContentType="application/vnd.ms-office.chartstyle+xml" PartName="/xl/charts/style17.xml"/>
  <Override ContentType="application/vnd.ms-office.chartstyle+xml" PartName="/xl/charts/style18.xml"/>
  <Override ContentType="application/vnd.ms-office.chartstyle+xml" PartName="/xl/charts/style19.xml"/>
  <Override ContentType="application/vnd.ms-office.chartstyle+xml" PartName="/xl/charts/style20.xml"/>
  <Override ContentType="application/vnd.ms-office.chartstyle+xml" PartName="/xl/charts/style21.xml"/>
  <Override ContentType="application/vnd.ms-office.chartstyle+xml" PartName="/xl/charts/style22.xml"/>
  <Override ContentType="application/vnd.ms-office.chartstyle+xml" PartName="/xl/charts/style23.xml"/>
  <Override ContentType="application/vnd.ms-office.chartstyle+xml" PartName="/xl/charts/style24.xml"/>
  <Override ContentType="application/vnd.ms-office.chartstyle+xml" PartName="/xl/charts/style25.xml"/>
  <Override ContentType="application/vnd.ms-office.chartstyle+xml" PartName="/xl/charts/style26.xml"/>
  <Override ContentType="application/vnd.ms-office.chartstyle+xml" PartName="/xl/charts/style27.xml"/>
  <Override ContentType="application/vnd.ms-office.chartstyle+xml" PartName="/xl/charts/style28.xml"/>
  <Override ContentType="application/vnd.ms-office.chartstyle+xml" PartName="/xl/charts/style29.xml"/>
  <Override ContentType="application/vnd.ms-office.chartstyle+xml" PartName="/xl/charts/style30.xml"/>
  <Override ContentType="application/vnd.ms-office.chartstyle+xml" PartName="/xl/charts/style31.xml"/>
  <Override ContentType="application/vnd.ms-office.chartstyle+xml" PartName="/xl/charts/style32.xml"/>
  <Override ContentType="application/vnd.ms-office.chartstyle+xml" PartName="/xl/charts/style33.xml"/>
  <Override ContentType="application/vnd.ms-office.chartstyle+xml" PartName="/xl/charts/style34.xml"/>
  <Override ContentType="application/vnd.ms-office.chartstyle+xml" PartName="/xl/charts/style35.xml"/>
  <Override ContentType="application/vnd.ms-office.chartstyle+xml" PartName="/xl/charts/style36.xml"/>
  <Override ContentType="application/vnd.ms-office.chartstyle+xml" PartName="/xl/charts/style37.xml"/>
  <Override ContentType="application/vnd.ms-office.chartstyle+xml" PartName="/xl/charts/style38.xml"/>
  <Override ContentType="application/vnd.ms-office.chartstyle+xml" PartName="/xl/charts/style39.xml"/>
  <Override ContentType="application/vnd.ms-office.chartstyle+xml" PartName="/xl/charts/style40.xml"/>
  <Override ContentType="application/vnd.ms-office.chartstyle+xml" PartName="/xl/charts/style41.xml"/>
  <Override ContentType="application/vnd.ms-office.chartstyle+xml" PartName="/xl/charts/style42.xml"/>
  <Override ContentType="application/vnd.ms-office.chartstyle+xml" PartName="/xl/charts/style43.xml"/>
  <Override ContentType="application/vnd.ms-office.chartstyle+xml" PartName="/xl/charts/style44.xml"/>
  <Override ContentType="application/vnd.ms-office.chartstyle+xml" PartName="/xl/charts/style45.xml"/>
  <Override ContentType="application/vnd.ms-office.chartstyle+xml" PartName="/xl/charts/style46.xml"/>
  <Override ContentType="application/vnd.ms-office.chartstyle+xml" PartName="/xl/charts/style47.xml"/>
  <Override ContentType="application/vnd.ms-office.chartstyle+xml" PartName="/xl/charts/style48.xml"/>
  <Override ContentType="application/vnd.ms-office.chartstyle+xml" PartName="/xl/charts/style49.xml"/>
  <Override ContentType="application/vnd.ms-office.chartstyle+xml" PartName="/xl/charts/style50.xml"/>
  <Override ContentType="application/vnd.ms-office.chartstyle+xml" PartName="/xl/charts/style51.xml"/>
  <Override ContentType="application/vnd.ms-office.chartstyle+xml" PartName="/xl/charts/style52.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comments+xml" PartName="/xl/comments7.xml"/>
  <Override ContentType="application/vnd.openxmlformats-officedocument.spreadsheetml.comments+xml" PartName="/xl/comments8.xml"/>
  <Override ContentType="application/vnd.openxmlformats-officedocument.spreadsheetml.comments+xml" PartName="/xl/comments9.xml"/>
  <Override ContentType="application/vnd.openxmlformats-officedocument.spreadsheetml.comments+xml" PartName="/xl/comments10.xml"/>
  <Override ContentType="application/vnd.openxmlformats-officedocument.spreadsheetml.comments+xml" PartName="/xl/comments11.xml"/>
  <Override ContentType="application/vnd.openxmlformats-officedocument.spreadsheetml.comments+xml" PartName="/xl/comments12.xml"/>
  <Override ContentType="application/vnd.openxmlformats-officedocument.spreadsheetml.comments+xml" PartName="/xl/comments13.xml"/>
  <Override ContentType="application/vnd.openxmlformats-officedocument.spreadsheetml.comments+xml" PartName="/xl/comments14.xml"/>
  <Override ContentType="application/vnd.openxmlformats-officedocument.spreadsheetml.comments+xml" PartName="/xl/comments15.xml"/>
  <Override ContentType="application/vnd.openxmlformats-officedocument.spreadsheetml.comments+xml" PartName="/xl/comments16.xml"/>
  <Override ContentType="application/vnd.openxmlformats-officedocument.spreadsheetml.comments+xml" PartName="/xl/comments17.xml"/>
  <Override ContentType="application/vnd.openxmlformats-officedocument.spreadsheetml.comments+xml" PartName="/xl/comments18.xml"/>
  <Override ContentType="application/vnd.openxmlformats-officedocument.spreadsheetml.comments+xml" PartName="/xl/comments19.xml"/>
  <Override ContentType="application/vnd.openxmlformats-officedocument.spreadsheetml.comments+xml" PartName="/xl/comments20.xml"/>
  <Override ContentType="application/vnd.openxmlformats-officedocument.spreadsheetml.comments+xml" PartName="/xl/comments21.xml"/>
  <Override ContentType="application/vnd.openxmlformats-officedocument.spreadsheetml.comments+xml" PartName="/xl/comments22.xml"/>
  <Override ContentType="application/vnd.openxmlformats-officedocument.spreadsheetml.comments+xml" PartName="/xl/comments23.xml"/>
  <Override ContentType="application/vnd.openxmlformats-officedocument.spreadsheetml.comments+xml" PartName="/xl/comments24.xml"/>
  <Override ContentType="application/vnd.openxmlformats-officedocument.spreadsheetml.comments+xml" PartName="/xl/comments25.xml"/>
  <Override ContentType="application/vnd.openxmlformats-officedocument.spreadsheetml.comments+xml" PartName="/xl/comments26.xml"/>
  <Override ContentType="application/vnd.openxmlformats-officedocument.spreadsheetml.comments+xml" PartName="/xl/comments27.xml"/>
  <Override ContentType="application/vnd.openxmlformats-officedocument.spreadsheetml.comments+xml" PartName="/xl/comments28.xml"/>
  <Override ContentType="application/vnd.openxmlformats-officedocument.spreadsheetml.comments+xml" PartName="/xl/comments29.xml"/>
  <Override ContentType="application/vnd.openxmlformats-officedocument.spreadsheetml.comments+xml" PartName="/xl/comments30.xml"/>
  <Override ContentType="application/vnd.openxmlformats-officedocument.spreadsheetml.comments+xml" PartName="/xl/comments31.xml"/>
  <Override ContentType="application/vnd.openxmlformats-officedocument.spreadsheetml.comments+xml" PartName="/xl/comments32.xml"/>
  <Override ContentType="application/vnd.openxmlformats-officedocument.spreadsheetml.comments+xml" PartName="/xl/comments33.xml"/>
  <Override ContentType="application/vnd.openxmlformats-officedocument.spreadsheetml.comments+xml" PartName="/xl/comments34.xml"/>
  <Override ContentType="application/vnd.openxmlformats-officedocument.spreadsheetml.comments+xml" PartName="/xl/comments35.xml"/>
  <Override ContentType="application/vnd.openxmlformats-officedocument.spreadsheetml.comments+xml" PartName="/xl/comments36.xml"/>
  <Override ContentType="application/vnd.openxmlformats-officedocument.spreadsheetml.comments+xml" PartName="/xl/comments37.xml"/>
  <Override ContentType="application/vnd.openxmlformats-officedocument.spreadsheetml.comments+xml" PartName="/xl/comments38.xml"/>
  <Override ContentType="application/vnd.openxmlformats-officedocument.spreadsheetml.comments+xml" PartName="/xl/comments39.xml"/>
  <Override ContentType="application/vnd.openxmlformats-officedocument.spreadsheetml.comments+xml" PartName="/xl/comments40.xml"/>
  <Override ContentType="application/vnd.openxmlformats-officedocument.spreadsheetml.comments+xml" PartName="/xl/comments41.xml"/>
  <Override ContentType="application/vnd.openxmlformats-officedocument.spreadsheetml.comments+xml" PartName="/xl/comments42.xml"/>
  <Override ContentType="application/vnd.openxmlformats-officedocument.spreadsheetml.comments+xml" PartName="/xl/comments43.xml"/>
  <Override ContentType="application/vnd.openxmlformats-officedocument.spreadsheetml.comments+xml" PartName="/xl/comments44.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ml.chartshapes+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15.xml"/>
  <Override ContentType="application/vnd.openxmlformats-officedocument.drawingml.chartshapes+xml" PartName="/xl/drawings/drawing16.xml"/>
  <Override ContentType="application/vnd.openxmlformats-officedocument.drawing+xml" PartName="/xl/drawings/drawing17.xml"/>
  <Override ContentType="application/vnd.openxmlformats-officedocument.drawing+xml" PartName="/xl/drawings/drawing18.xml"/>
  <Override ContentType="application/vnd.openxmlformats-officedocument.drawingml.chartshapes+xml" PartName="/xl/drawings/drawing19.xml"/>
  <Override ContentType="application/vnd.openxmlformats-officedocument.drawing+xml" PartName="/xl/drawings/drawing20.xml"/>
  <Override ContentType="application/vnd.openxmlformats-officedocument.drawing+xml" PartName="/xl/drawings/drawing21.xml"/>
  <Override ContentType="application/vnd.openxmlformats-officedocument.drawingml.chartshapes+xml" PartName="/xl/drawings/drawing22.xml"/>
  <Override ContentType="application/vnd.openxmlformats-officedocument.drawing+xml" PartName="/xl/drawings/drawing23.xml"/>
  <Override ContentType="application/vnd.openxmlformats-officedocument.drawing+xml" PartName="/xl/drawings/drawing24.xml"/>
  <Override ContentType="application/vnd.openxmlformats-officedocument.drawing+xml" PartName="/xl/drawings/drawing25.xml"/>
  <Override ContentType="application/vnd.openxmlformats-officedocument.drawing+xml" PartName="/xl/drawings/drawing26.xml"/>
  <Override ContentType="application/vnd.openxmlformats-officedocument.drawing+xml" PartName="/xl/drawings/drawing27.xml"/>
  <Override ContentType="application/vnd.openxmlformats-officedocument.drawing+xml" PartName="/xl/drawings/drawing28.xml"/>
  <Override ContentType="application/vnd.openxmlformats-officedocument.drawing+xml" PartName="/xl/drawings/drawing29.xml"/>
  <Override ContentType="application/vnd.openxmlformats-officedocument.drawing+xml" PartName="/xl/drawings/drawing30.xml"/>
  <Override ContentType="application/vnd.openxmlformats-officedocument.drawing+xml" PartName="/xl/drawings/drawing31.xml"/>
  <Override ContentType="application/vnd.openxmlformats-officedocument.drawing+xml" PartName="/xl/drawings/drawing32.xml"/>
  <Override ContentType="application/vnd.openxmlformats-officedocument.drawing+xml" PartName="/xl/drawings/drawing3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themeOverride+xml" PartName="/xl/theme/themeOverride1.xml"/>
  <Override ContentType="application/vnd.openxmlformats-officedocument.themeOverride+xml" PartName="/xl/theme/themeOverride2.xml"/>
  <Override ContentType="application/vnd.openxmlformats-officedocument.themeOverride+xml" PartName="/xl/theme/themeOverride3.xml"/>
  <Override ContentType="application/vnd.openxmlformats-officedocument.themeOverride+xml" PartName="/xl/theme/themeOverride4.xml"/>
  <Override ContentType="application/vnd.openxmlformats-officedocument.themeOverride+xml" PartName="/xl/theme/themeOverride5.xml"/>
  <Override ContentType="application/vnd.openxmlformats-officedocument.themeOverride+xml" PartName="/xl/theme/themeOverride6.xml"/>
  <Override ContentType="application/vnd.openxmlformats-officedocument.themeOverride+xml" PartName="/xl/theme/themeOverride7.xml"/>
  <Override ContentType="application/vnd.openxmlformats-officedocument.themeOverride+xml" PartName="/xl/theme/themeOverride8.xml"/>
  <Override ContentType="application/vnd.openxmlformats-officedocument.themeOverride+xml" PartName="/xl/theme/themeOverride9.xml"/>
  <Override ContentType="application/vnd.openxmlformats-officedocument.themeOverride+xml" PartName="/xl/theme/themeOverride10.xml"/>
  <Override ContentType="application/vnd.openxmlformats-officedocument.themeOverride+xml" PartName="/xl/theme/themeOverride11.xml"/>
  <Override ContentType="application/vnd.openxmlformats-officedocument.themeOverride+xml" PartName="/xl/theme/themeOverride12.xml"/>
  <Override ContentType="application/vnd.openxmlformats-officedocument.themeOverride+xml" PartName="/xl/theme/themeOverride13.xml"/>
  <Override ContentType="application/vnd.openxmlformats-officedocument.themeOverride+xml" PartName="/xl/theme/themeOverride14.xml"/>
  <Override ContentType="application/vnd.openxmlformats-officedocument.themeOverride+xml" PartName="/xl/theme/themeOverride15.xml"/>
  <Override ContentType="application/vnd.openxmlformats-officedocument.themeOverride+xml" PartName="/xl/theme/themeOverride16.xml"/>
  <Override ContentType="application/vnd.openxmlformats-officedocument.themeOverride+xml" PartName="/xl/theme/themeOverride17.xml"/>
  <Override ContentType="application/vnd.openxmlformats-officedocument.themeOverride+xml" PartName="/xl/theme/themeOverride18.xml"/>
  <Override ContentType="application/vnd.openxmlformats-officedocument.themeOverride+xml" PartName="/xl/theme/themeOverride19.xml"/>
  <Override ContentType="application/vnd.openxmlformats-officedocument.themeOverride+xml" PartName="/xl/theme/themeOverride20.xml"/>
  <Override ContentType="application/vnd.openxmlformats-officedocument.themeOverride+xml" PartName="/xl/theme/themeOverride21.xml"/>
  <Override ContentType="application/vnd.openxmlformats-officedocument.themeOverride+xml" PartName="/xl/theme/themeOverride22.xml"/>
  <Override ContentType="application/vnd.openxmlformats-officedocument.themeOverride+xml" PartName="/xl/theme/themeOverride23.xml"/>
  <Override ContentType="application/vnd.openxmlformats-officedocument.themeOverride+xml" PartName="/xl/theme/themeOverride24.xml"/>
  <Override ContentType="application/vnd.openxmlformats-officedocument.themeOverride+xml" PartName="/xl/theme/themeOverride25.xml"/>
  <Override ContentType="application/vnd.openxmlformats-officedocument.themeOverride+xml" PartName="/xl/theme/themeOverride26.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worksheet+xml" PartName="/xl/worksheets/sheet35.xml"/>
  <Override ContentType="application/vnd.openxmlformats-officedocument.spreadsheetml.worksheet+xml" PartName="/xl/worksheets/sheet36.xml"/>
  <Override ContentType="application/vnd.openxmlformats-officedocument.spreadsheetml.worksheet+xml" PartName="/xl/worksheets/sheet37.xml"/>
  <Override ContentType="application/vnd.openxmlformats-officedocument.spreadsheetml.worksheet+xml" PartName="/xl/worksheets/sheet38.xml"/>
  <Override ContentType="application/vnd.openxmlformats-officedocument.spreadsheetml.worksheet+xml" PartName="/xl/worksheets/sheet39.xml"/>
  <Override ContentType="application/vnd.openxmlformats-officedocument.spreadsheetml.worksheet+xml" PartName="/xl/worksheets/sheet40.xml"/>
  <Override ContentType="application/vnd.openxmlformats-officedocument.spreadsheetml.worksheet+xml" PartName="/xl/worksheets/sheet41.xml"/>
  <Override ContentType="application/vnd.openxmlformats-officedocument.spreadsheetml.worksheet+xml" PartName="/xl/worksheets/sheet42.xml"/>
  <Override ContentType="application/vnd.openxmlformats-officedocument.spreadsheetml.worksheet+xml" PartName="/xl/worksheets/sheet43.xml"/>
  <Override ContentType="application/vnd.openxmlformats-officedocument.spreadsheetml.worksheet+xml" PartName="/xl/worksheets/sheet44.xml"/>
  <Override ContentType="application/vnd.openxmlformats-officedocument.spreadsheetml.worksheet+xml" PartName="/xl/worksheets/sheet4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mc:Choice Requires="x15">
      <x15ac:absPath xmlns:x15ac="http://schemas.microsoft.com/office/spreadsheetml/2010/11/ac" url="X:\RAPS\BLPL\CAP\2025\2025_q3\web\en\"/>
    </mc:Choice>
  </mc:AlternateContent>
  <xr:revisionPtr revIDLastSave="0" documentId="13_ncr:1_{CBF101B1-4424-40C8-B4ED-7C43FCC5762D}" xr6:coauthVersionLast="47" xr6:coauthVersionMax="47" xr10:uidLastSave="{00000000-0000-0000-0000-000000000000}"/>
  <bookViews>
    <workbookView xWindow="-120" yWindow="-120" windowWidth="38640" windowHeight="21240" tabRatio="967" xr2:uid="{00000000-000D-0000-FFFF-FFFF00000000}"/>
  </bookViews>
  <sheets>
    <sheet name="Contents_en" sheetId="77" r:id="rId1"/>
    <sheet name="D1" sheetId="2" r:id="rId2"/>
    <sheet name="T1" sheetId="1" r:id="rId3"/>
    <sheet name="D2" sheetId="3" r:id="rId4"/>
    <sheet name="D3" sheetId="92" r:id="rId5"/>
    <sheet name="T2" sheetId="4" r:id="rId6"/>
    <sheet name="D4" sheetId="83" r:id="rId7"/>
    <sheet name="T3" sheetId="6" r:id="rId8"/>
    <sheet name="D5" sheetId="7" r:id="rId9"/>
    <sheet name="D6" sheetId="8" r:id="rId10"/>
    <sheet name="D7" sheetId="93" r:id="rId11"/>
    <sheet name="T4" sheetId="85" r:id="rId12"/>
    <sheet name="D8" sheetId="94" r:id="rId13"/>
    <sheet name="D9" sheetId="13" r:id="rId14"/>
    <sheet name="T5" sheetId="14" r:id="rId15"/>
    <sheet name="D10" sheetId="95" r:id="rId16"/>
    <sheet name="T6" sheetId="17" r:id="rId17"/>
    <sheet name="D11" sheetId="96" r:id="rId18"/>
    <sheet name="D12" sheetId="19" r:id="rId19"/>
    <sheet name="D13" sheetId="78" r:id="rId20"/>
    <sheet name="D14" sheetId="23" r:id="rId21"/>
    <sheet name="D15" sheetId="52" r:id="rId22"/>
    <sheet name="T7" sheetId="25" r:id="rId23"/>
    <sheet name="T8" sheetId="55" r:id="rId24"/>
    <sheet name="D16" sheetId="24" r:id="rId25"/>
    <sheet name="D17" sheetId="54" r:id="rId26"/>
    <sheet name="T9" sheetId="56" r:id="rId27"/>
    <sheet name="T10" sheetId="57" r:id="rId28"/>
    <sheet name="D18" sheetId="58" r:id="rId29"/>
    <sheet name="D19" sheetId="59" r:id="rId30"/>
    <sheet name="D20" sheetId="60" r:id="rId31"/>
    <sheet name="D21" sheetId="61" r:id="rId32"/>
    <sheet name="D22" sheetId="62" r:id="rId33"/>
    <sheet name="D23" sheetId="63" r:id="rId34"/>
    <sheet name="T11" sheetId="64" r:id="rId35"/>
    <sheet name="T12" sheetId="67" r:id="rId36"/>
    <sheet name="T13" sheetId="70" r:id="rId37"/>
    <sheet name="D24" sheetId="65" r:id="rId38"/>
    <sheet name="T14" sheetId="87" r:id="rId39"/>
    <sheet name="D25" sheetId="69" r:id="rId40"/>
    <sheet name="T15" sheetId="71" r:id="rId41"/>
    <sheet name="D26" sheetId="82" r:id="rId42"/>
    <sheet name="D27" sheetId="73" r:id="rId43"/>
    <sheet name="D28" sheetId="79" r:id="rId44"/>
    <sheet name="T16" sheetId="90" r:id="rId45"/>
  </sheets>
  <definedNames>
    <definedName name="\A" localSheetId="15">#REF!</definedName>
    <definedName name="\A" localSheetId="17">#REF!</definedName>
    <definedName name="\A" localSheetId="10">#REF!</definedName>
    <definedName name="\A" localSheetId="12">#REF!</definedName>
    <definedName name="\A">#REF!</definedName>
    <definedName name="\S" localSheetId="15">#REF!</definedName>
    <definedName name="\S" localSheetId="17">#REF!</definedName>
    <definedName name="\S" localSheetId="10">#REF!</definedName>
    <definedName name="\S" localSheetId="12">#REF!</definedName>
    <definedName name="\S">#REF!</definedName>
    <definedName name="__123Graph_A" localSheetId="24" hidden="1">#REF!</definedName>
    <definedName name="__123Graph_A" localSheetId="25" hidden="1">#REF!</definedName>
    <definedName name="__123Graph_A" localSheetId="28" hidden="1">#REF!</definedName>
    <definedName name="__123Graph_A" localSheetId="29" hidden="1">#REF!</definedName>
    <definedName name="__123Graph_A" localSheetId="31" hidden="1">#REF!</definedName>
    <definedName name="__123Graph_A" localSheetId="32" hidden="1">#REF!</definedName>
    <definedName name="__123Graph_A" localSheetId="33" hidden="1">#REF!</definedName>
    <definedName name="__123Graph_A" localSheetId="37" hidden="1">#REF!</definedName>
    <definedName name="__123Graph_A" localSheetId="39" hidden="1">#REF!</definedName>
    <definedName name="__123Graph_A" localSheetId="41" hidden="1">#REF!</definedName>
    <definedName name="__123Graph_A" localSheetId="42" hidden="1">#REF!</definedName>
    <definedName name="__123Graph_A" localSheetId="4" hidden="1">#REF!</definedName>
    <definedName name="__123Graph_A" localSheetId="6" hidden="1">#REF!</definedName>
    <definedName name="__123Graph_A" hidden="1">#REF!</definedName>
    <definedName name="__123Graph_ABSYSASST" localSheetId="4" hidden="1">#REF!</definedName>
    <definedName name="__123Graph_ABSYSASST" localSheetId="6" hidden="1">#REF!</definedName>
    <definedName name="__123Graph_ABSYSASST" hidden="1">#REF!</definedName>
    <definedName name="__123Graph_ACBASSETS" localSheetId="4" hidden="1">#REF!</definedName>
    <definedName name="__123Graph_ACBASSETS" localSheetId="6" hidden="1">#REF!</definedName>
    <definedName name="__123Graph_ACBASSETS" hidden="1">#REF!</definedName>
    <definedName name="__123Graph_ACBAWKLY" localSheetId="28" hidden="1">#REF!</definedName>
    <definedName name="__123Graph_ACBAWKLY" localSheetId="39" hidden="1">#REF!</definedName>
    <definedName name="__123Graph_ACBAWKLY" localSheetId="4" hidden="1">#REF!</definedName>
    <definedName name="__123Graph_ACBAWKLY" localSheetId="6" hidden="1">#REF!</definedName>
    <definedName name="__123Graph_ACBAWKLY" hidden="1">#REF!</definedName>
    <definedName name="__123Graph_AGraph1" localSheetId="28" hidden="1">#REF!</definedName>
    <definedName name="__123Graph_AGraph1" localSheetId="39" hidden="1">#REF!</definedName>
    <definedName name="__123Graph_AGraph1" localSheetId="4" hidden="1">#REF!</definedName>
    <definedName name="__123Graph_AGraph1" localSheetId="6" hidden="1">#REF!</definedName>
    <definedName name="__123Graph_AGraph1" hidden="1">#REF!</definedName>
    <definedName name="__123Graph_AIBRD_LEND" localSheetId="4" hidden="1">#REF!</definedName>
    <definedName name="__123Graph_AIBRD_LEND" localSheetId="6" hidden="1">#REF!</definedName>
    <definedName name="__123Graph_AIBRD_LEND" hidden="1">#REF!</definedName>
    <definedName name="__123Graph_AIMPORTS" localSheetId="28" hidden="1">#REF!</definedName>
    <definedName name="__123Graph_AIMPORTS" localSheetId="39" hidden="1">#REF!</definedName>
    <definedName name="__123Graph_AIMPORTS" localSheetId="4" hidden="1">#REF!</definedName>
    <definedName name="__123Graph_AIMPORTS" localSheetId="6" hidden="1">#REF!</definedName>
    <definedName name="__123Graph_AIMPORTS" hidden="1">#REF!</definedName>
    <definedName name="__123Graph_AMIMPMAC" localSheetId="4" hidden="1">#REF!</definedName>
    <definedName name="__123Graph_AMIMPMAC" localSheetId="6" hidden="1">#REF!</definedName>
    <definedName name="__123Graph_AMIMPMAC" hidden="1">#REF!</definedName>
    <definedName name="__123Graph_AMONIMP" localSheetId="4" hidden="1">#REF!</definedName>
    <definedName name="__123Graph_AMONIMP" localSheetId="6" hidden="1">#REF!</definedName>
    <definedName name="__123Graph_AMONIMP" hidden="1">#REF!</definedName>
    <definedName name="__123Graph_AMSWKLY" localSheetId="28" hidden="1">#REF!</definedName>
    <definedName name="__123Graph_AMSWKLY" localSheetId="39" hidden="1">#REF!</definedName>
    <definedName name="__123Graph_AMSWKLY" localSheetId="4" hidden="1">#REF!</definedName>
    <definedName name="__123Graph_AMSWKLY" localSheetId="6" hidden="1">#REF!</definedName>
    <definedName name="__123Graph_AMSWKLY" hidden="1">#REF!</definedName>
    <definedName name="__123Graph_AMULTVELO" localSheetId="4" hidden="1">#REF!</definedName>
    <definedName name="__123Graph_AMULTVELO" localSheetId="6" hidden="1">#REF!</definedName>
    <definedName name="__123Graph_AMULTVELO" hidden="1">#REF!</definedName>
    <definedName name="__123Graph_ANDA" localSheetId="28" hidden="1">#REF!</definedName>
    <definedName name="__123Graph_ANDA" localSheetId="39" hidden="1">#REF!</definedName>
    <definedName name="__123Graph_ANDA" localSheetId="4" hidden="1">#REF!</definedName>
    <definedName name="__123Graph_ANDA" localSheetId="6" hidden="1">#REF!</definedName>
    <definedName name="__123Graph_ANDA" hidden="1">#REF!</definedName>
    <definedName name="__123Graph_APIPELINE" localSheetId="4" hidden="1">#REF!</definedName>
    <definedName name="__123Graph_APIPELINE" localSheetId="6" hidden="1">#REF!</definedName>
    <definedName name="__123Graph_APIPELINE" hidden="1">#REF!</definedName>
    <definedName name="__123Graph_AREER" localSheetId="28" hidden="1">#REF!</definedName>
    <definedName name="__123Graph_AREER" localSheetId="39" hidden="1">#REF!</definedName>
    <definedName name="__123Graph_AREER" localSheetId="4" hidden="1">#REF!</definedName>
    <definedName name="__123Graph_AREER" localSheetId="6" hidden="1">#REF!</definedName>
    <definedName name="__123Graph_AREER" hidden="1">#REF!</definedName>
    <definedName name="__123Graph_ARER" localSheetId="28" hidden="1">#REF!</definedName>
    <definedName name="__123Graph_ARER" localSheetId="39" hidden="1">#REF!</definedName>
    <definedName name="__123Graph_ARER" localSheetId="42" hidden="1">#REF!</definedName>
    <definedName name="__123Graph_ARER" localSheetId="4" hidden="1">#REF!</definedName>
    <definedName name="__123Graph_ARER" localSheetId="6" hidden="1">#REF!</definedName>
    <definedName name="__123Graph_ARER" hidden="1">#REF!</definedName>
    <definedName name="__123Graph_ARESCOV" localSheetId="4" hidden="1">#REF!</definedName>
    <definedName name="__123Graph_ARESCOV" localSheetId="6" hidden="1">#REF!</definedName>
    <definedName name="__123Graph_ARESCOV" hidden="1">#REF!</definedName>
    <definedName name="__123Graph_ASEIGNOR" localSheetId="28" hidden="1">#REF!</definedName>
    <definedName name="__123Graph_ASEIGNOR" localSheetId="39" hidden="1">#REF!</definedName>
    <definedName name="__123Graph_ASEIGNOR" localSheetId="4" hidden="1">#REF!</definedName>
    <definedName name="__123Graph_ASEIGNOR" localSheetId="6" hidden="1">#REF!</definedName>
    <definedName name="__123Graph_ASEIGNOR" hidden="1">#REF!</definedName>
    <definedName name="__123Graph_B" localSheetId="28" hidden="1">#REF!</definedName>
    <definedName name="__123Graph_B" localSheetId="39" hidden="1">#REF!</definedName>
    <definedName name="__123Graph_B" localSheetId="4" hidden="1">#REF!</definedName>
    <definedName name="__123Graph_B" localSheetId="6" hidden="1">#REF!</definedName>
    <definedName name="__123Graph_B" hidden="1">#REF!</definedName>
    <definedName name="__123Graph_BBSYSASST" localSheetId="4" hidden="1">#REF!</definedName>
    <definedName name="__123Graph_BBSYSASST" localSheetId="6" hidden="1">#REF!</definedName>
    <definedName name="__123Graph_BBSYSASST" hidden="1">#REF!</definedName>
    <definedName name="__123Graph_BCBASSETS" localSheetId="4" hidden="1">#REF!</definedName>
    <definedName name="__123Graph_BCBASSETS" localSheetId="6" hidden="1">#REF!</definedName>
    <definedName name="__123Graph_BCBASSETS" hidden="1">#REF!</definedName>
    <definedName name="__123Graph_BCBAWKLY" localSheetId="28" hidden="1">#REF!</definedName>
    <definedName name="__123Graph_BCBAWKLY" localSheetId="39" hidden="1">#REF!</definedName>
    <definedName name="__123Graph_BCBAWKLY" localSheetId="4" hidden="1">#REF!</definedName>
    <definedName name="__123Graph_BCBAWKLY" localSheetId="6" hidden="1">#REF!</definedName>
    <definedName name="__123Graph_BCBAWKLY" hidden="1">#REF!</definedName>
    <definedName name="__123Graph_BCurrent" localSheetId="28" hidden="1">#REF!</definedName>
    <definedName name="__123Graph_BCurrent" localSheetId="39" hidden="1">#REF!</definedName>
    <definedName name="__123Graph_BCurrent" localSheetId="4" hidden="1">#REF!</definedName>
    <definedName name="__123Graph_BCurrent" localSheetId="6" hidden="1">#REF!</definedName>
    <definedName name="__123Graph_BCurrent" hidden="1">#REF!</definedName>
    <definedName name="__123Graph_BGDP" localSheetId="28" hidden="1">#REF!</definedName>
    <definedName name="__123Graph_BGDP" localSheetId="39" hidden="1">#REF!</definedName>
    <definedName name="__123Graph_BGDP" localSheetId="4" hidden="1">#REF!</definedName>
    <definedName name="__123Graph_BGDP" localSheetId="6" hidden="1">#REF!</definedName>
    <definedName name="__123Graph_BGDP" hidden="1">#REF!</definedName>
    <definedName name="__123Graph_BGraph1" localSheetId="28" hidden="1">#REF!</definedName>
    <definedName name="__123Graph_BGraph1" localSheetId="39" hidden="1">#REF!</definedName>
    <definedName name="__123Graph_BGraph1" localSheetId="4" hidden="1">#REF!</definedName>
    <definedName name="__123Graph_BGraph1" localSheetId="6" hidden="1">#REF!</definedName>
    <definedName name="__123Graph_BGraph1" hidden="1">#REF!</definedName>
    <definedName name="__123Graph_BIBRD_LEND" localSheetId="4" hidden="1">#REF!</definedName>
    <definedName name="__123Graph_BIBRD_LEND" localSheetId="6" hidden="1">#REF!</definedName>
    <definedName name="__123Graph_BIBRD_LEND" hidden="1">#REF!</definedName>
    <definedName name="__123Graph_BIMPORTS" localSheetId="28" hidden="1">#REF!</definedName>
    <definedName name="__123Graph_BIMPORTS" localSheetId="39" hidden="1">#REF!</definedName>
    <definedName name="__123Graph_BIMPORTS" localSheetId="4" hidden="1">#REF!</definedName>
    <definedName name="__123Graph_BIMPORTS" localSheetId="6" hidden="1">#REF!</definedName>
    <definedName name="__123Graph_BIMPORTS" hidden="1">#REF!</definedName>
    <definedName name="__123Graph_BMONEY" localSheetId="28" hidden="1">#REF!</definedName>
    <definedName name="__123Graph_BMONEY" localSheetId="39" hidden="1">#REF!</definedName>
    <definedName name="__123Graph_BMONEY" localSheetId="4" hidden="1">#REF!</definedName>
    <definedName name="__123Graph_BMONEY" localSheetId="6" hidden="1">#REF!</definedName>
    <definedName name="__123Graph_BMONEY" hidden="1">#REF!</definedName>
    <definedName name="__123Graph_BMONIMP" localSheetId="4" hidden="1">#REF!</definedName>
    <definedName name="__123Graph_BMONIMP" localSheetId="6" hidden="1">#REF!</definedName>
    <definedName name="__123Graph_BMONIMP" hidden="1">#REF!</definedName>
    <definedName name="__123Graph_BMSWKLY" localSheetId="28" hidden="1">#REF!</definedName>
    <definedName name="__123Graph_BMSWKLY" localSheetId="39" hidden="1">#REF!</definedName>
    <definedName name="__123Graph_BMSWKLY" localSheetId="4" hidden="1">#REF!</definedName>
    <definedName name="__123Graph_BMSWKLY" localSheetId="6" hidden="1">#REF!</definedName>
    <definedName name="__123Graph_BMSWKLY" hidden="1">#REF!</definedName>
    <definedName name="__123Graph_BMULTVELO" localSheetId="4" hidden="1">#REF!</definedName>
    <definedName name="__123Graph_BMULTVELO" localSheetId="6" hidden="1">#REF!</definedName>
    <definedName name="__123Graph_BMULTVELO" hidden="1">#REF!</definedName>
    <definedName name="__123Graph_BPIPELINE" localSheetId="4" hidden="1">#REF!</definedName>
    <definedName name="__123Graph_BPIPELINE" localSheetId="6" hidden="1">#REF!</definedName>
    <definedName name="__123Graph_BPIPELINE" hidden="1">#REF!</definedName>
    <definedName name="__123Graph_BREER" localSheetId="28" hidden="1">#REF!</definedName>
    <definedName name="__123Graph_BREER" localSheetId="39" hidden="1">#REF!</definedName>
    <definedName name="__123Graph_BREER" localSheetId="4" hidden="1">#REF!</definedName>
    <definedName name="__123Graph_BREER" localSheetId="6" hidden="1">#REF!</definedName>
    <definedName name="__123Graph_BREER" hidden="1">#REF!</definedName>
    <definedName name="__123Graph_BRER" localSheetId="28" hidden="1">#REF!</definedName>
    <definedName name="__123Graph_BRER" localSheetId="39" hidden="1">#REF!</definedName>
    <definedName name="__123Graph_BRER" localSheetId="42" hidden="1">#REF!</definedName>
    <definedName name="__123Graph_BRER" localSheetId="4" hidden="1">#REF!</definedName>
    <definedName name="__123Graph_BRER" localSheetId="6" hidden="1">#REF!</definedName>
    <definedName name="__123Graph_BRER" hidden="1">#REF!</definedName>
    <definedName name="__123Graph_BRESCOV" localSheetId="4" hidden="1">#REF!</definedName>
    <definedName name="__123Graph_BRESCOV" localSheetId="6" hidden="1">#REF!</definedName>
    <definedName name="__123Graph_BRESCOV" hidden="1">#REF!</definedName>
    <definedName name="__123Graph_BSEIGNOR" localSheetId="28" hidden="1">#REF!</definedName>
    <definedName name="__123Graph_BSEIGNOR" localSheetId="39" hidden="1">#REF!</definedName>
    <definedName name="__123Graph_BSEIGNOR" localSheetId="4" hidden="1">#REF!</definedName>
    <definedName name="__123Graph_BSEIGNOR" localSheetId="6" hidden="1">#REF!</definedName>
    <definedName name="__123Graph_BSEIGNOR" hidden="1">#REF!</definedName>
    <definedName name="__123Graph_C" localSheetId="28" hidden="1">#REF!</definedName>
    <definedName name="__123Graph_C" localSheetId="39" hidden="1">#REF!</definedName>
    <definedName name="__123Graph_C" localSheetId="4" hidden="1">#REF!</definedName>
    <definedName name="__123Graph_C" localSheetId="6" hidden="1">#REF!</definedName>
    <definedName name="__123Graph_C" hidden="1">#REF!</definedName>
    <definedName name="__123Graph_CBSYSASST" localSheetId="4" hidden="1">#REF!</definedName>
    <definedName name="__123Graph_CBSYSASST" localSheetId="6" hidden="1">#REF!</definedName>
    <definedName name="__123Graph_CBSYSASST" hidden="1">#REF!</definedName>
    <definedName name="__123Graph_CCBAWKLY" localSheetId="28" hidden="1">#REF!</definedName>
    <definedName name="__123Graph_CCBAWKLY" localSheetId="39" hidden="1">#REF!</definedName>
    <definedName name="__123Graph_CCBAWKLY" localSheetId="4" hidden="1">#REF!</definedName>
    <definedName name="__123Graph_CCBAWKLY" localSheetId="6" hidden="1">#REF!</definedName>
    <definedName name="__123Graph_CCBAWKLY" hidden="1">#REF!</definedName>
    <definedName name="__123Graph_CIMPORTS" localSheetId="28" hidden="1">#REF!</definedName>
    <definedName name="__123Graph_CIMPORTS" localSheetId="39" hidden="1">#REF!</definedName>
    <definedName name="__123Graph_CIMPORTS" localSheetId="42" hidden="1">#REF!</definedName>
    <definedName name="__123Graph_CIMPORTS" localSheetId="4" hidden="1">#REF!</definedName>
    <definedName name="__123Graph_CIMPORTS" localSheetId="6" hidden="1">#REF!</definedName>
    <definedName name="__123Graph_CIMPORTS" hidden="1">#REF!</definedName>
    <definedName name="__123Graph_CMONIMP" localSheetId="28" hidden="1">#REF!</definedName>
    <definedName name="__123Graph_CMONIMP" localSheetId="39" hidden="1">#REF!</definedName>
    <definedName name="__123Graph_CMONIMP" localSheetId="42" hidden="1">#REF!</definedName>
    <definedName name="__123Graph_CMONIMP" localSheetId="4" hidden="1">#REF!</definedName>
    <definedName name="__123Graph_CMONIMP" localSheetId="6" hidden="1">#REF!</definedName>
    <definedName name="__123Graph_CMONIMP" hidden="1">#REF!</definedName>
    <definedName name="__123Graph_CMSWKLY" localSheetId="28" hidden="1">#REF!</definedName>
    <definedName name="__123Graph_CMSWKLY" localSheetId="39" hidden="1">#REF!</definedName>
    <definedName name="__123Graph_CMSWKLY" localSheetId="42" hidden="1">#REF!</definedName>
    <definedName name="__123Graph_CMSWKLY" localSheetId="4" hidden="1">#REF!</definedName>
    <definedName name="__123Graph_CMSWKLY" localSheetId="6" hidden="1">#REF!</definedName>
    <definedName name="__123Graph_CMSWKLY" hidden="1">#REF!</definedName>
    <definedName name="__123Graph_CREER" localSheetId="28" hidden="1">#REF!</definedName>
    <definedName name="__123Graph_CREER" localSheetId="39" hidden="1">#REF!</definedName>
    <definedName name="__123Graph_CREER" localSheetId="4" hidden="1">#REF!</definedName>
    <definedName name="__123Graph_CREER" localSheetId="6" hidden="1">#REF!</definedName>
    <definedName name="__123Graph_CREER" hidden="1">#REF!</definedName>
    <definedName name="__123Graph_CRER" localSheetId="28" hidden="1">#REF!</definedName>
    <definedName name="__123Graph_CRER" localSheetId="39" hidden="1">#REF!</definedName>
    <definedName name="__123Graph_CRER" localSheetId="42" hidden="1">#REF!</definedName>
    <definedName name="__123Graph_CRER" localSheetId="4" hidden="1">#REF!</definedName>
    <definedName name="__123Graph_CRER" localSheetId="6" hidden="1">#REF!</definedName>
    <definedName name="__123Graph_CRER" hidden="1">#REF!</definedName>
    <definedName name="__123Graph_CRESCOV" localSheetId="4" hidden="1">#REF!</definedName>
    <definedName name="__123Graph_CRESCOV" localSheetId="6" hidden="1">#REF!</definedName>
    <definedName name="__123Graph_CRESCOV" hidden="1">#REF!</definedName>
    <definedName name="__123Graph_D" localSheetId="28" hidden="1">#REF!</definedName>
    <definedName name="__123Graph_D" localSheetId="39" hidden="1">#REF!</definedName>
    <definedName name="__123Graph_D" localSheetId="4" hidden="1">#REF!</definedName>
    <definedName name="__123Graph_D" localSheetId="6" hidden="1">#REF!</definedName>
    <definedName name="__123Graph_D" hidden="1">#REF!</definedName>
    <definedName name="__123Graph_DMIMPMAC" localSheetId="28" hidden="1">#REF!</definedName>
    <definedName name="__123Graph_DMIMPMAC" localSheetId="39" hidden="1">#REF!</definedName>
    <definedName name="__123Graph_DMIMPMAC" localSheetId="42" hidden="1">#REF!</definedName>
    <definedName name="__123Graph_DMIMPMAC" localSheetId="4" hidden="1">#REF!</definedName>
    <definedName name="__123Graph_DMIMPMAC" localSheetId="6" hidden="1">#REF!</definedName>
    <definedName name="__123Graph_DMIMPMAC" hidden="1">#REF!</definedName>
    <definedName name="__123Graph_DMONIMP" localSheetId="28" hidden="1">#REF!</definedName>
    <definedName name="__123Graph_DMONIMP" localSheetId="39" hidden="1">#REF!</definedName>
    <definedName name="__123Graph_DMONIMP" localSheetId="42" hidden="1">#REF!</definedName>
    <definedName name="__123Graph_DMONIMP" localSheetId="4" hidden="1">#REF!</definedName>
    <definedName name="__123Graph_DMONIMP" localSheetId="6" hidden="1">#REF!</definedName>
    <definedName name="__123Graph_DMONIMP" hidden="1">#REF!</definedName>
    <definedName name="__123Graph_E" localSheetId="28" hidden="1">#REF!</definedName>
    <definedName name="__123Graph_E" localSheetId="39" hidden="1">#REF!</definedName>
    <definedName name="__123Graph_E" localSheetId="4" hidden="1">#REF!</definedName>
    <definedName name="__123Graph_E" localSheetId="6" hidden="1">#REF!</definedName>
    <definedName name="__123Graph_E" hidden="1">#REF!</definedName>
    <definedName name="__123Graph_EMIMPMAC" localSheetId="28" hidden="1">#REF!</definedName>
    <definedName name="__123Graph_EMIMPMAC" localSheetId="39" hidden="1">#REF!</definedName>
    <definedName name="__123Graph_EMIMPMAC" localSheetId="42" hidden="1">#REF!</definedName>
    <definedName name="__123Graph_EMIMPMAC" hidden="1">#REF!</definedName>
    <definedName name="__123Graph_EMONIMP" localSheetId="28" hidden="1">#REF!</definedName>
    <definedName name="__123Graph_EMONIMP" localSheetId="39" hidden="1">#REF!</definedName>
    <definedName name="__123Graph_EMONIMP" localSheetId="42" hidden="1">#REF!</definedName>
    <definedName name="__123Graph_EMONIMP" localSheetId="4" hidden="1">#REF!</definedName>
    <definedName name="__123Graph_EMONIMP" localSheetId="6" hidden="1">#REF!</definedName>
    <definedName name="__123Graph_EMONIMP" hidden="1">#REF!</definedName>
    <definedName name="__123Graph_F" localSheetId="28" hidden="1">#REF!</definedName>
    <definedName name="__123Graph_F" localSheetId="39" hidden="1">#REF!</definedName>
    <definedName name="__123Graph_F" localSheetId="4" hidden="1">#REF!</definedName>
    <definedName name="__123Graph_F" localSheetId="6" hidden="1">#REF!</definedName>
    <definedName name="__123Graph_F" hidden="1">#REF!</definedName>
    <definedName name="__123Graph_FMONIMP" localSheetId="28" hidden="1">#REF!</definedName>
    <definedName name="__123Graph_FMONIMP" localSheetId="39" hidden="1">#REF!</definedName>
    <definedName name="__123Graph_FMONIMP" localSheetId="42" hidden="1">#REF!</definedName>
    <definedName name="__123Graph_FMONIMP" hidden="1">#REF!</definedName>
    <definedName name="__123Graph_X" localSheetId="28" hidden="1">#REF!</definedName>
    <definedName name="__123Graph_X" localSheetId="39" hidden="1">#REF!</definedName>
    <definedName name="__123Graph_X" localSheetId="4" hidden="1">#REF!</definedName>
    <definedName name="__123Graph_X" localSheetId="6" hidden="1">#REF!</definedName>
    <definedName name="__123Graph_X" hidden="1">#REF!</definedName>
    <definedName name="__123Graph_XBSYSASST" localSheetId="28" hidden="1">#REF!</definedName>
    <definedName name="__123Graph_XBSYSASST" localSheetId="39" hidden="1">#REF!</definedName>
    <definedName name="__123Graph_XBSYSASST" localSheetId="42" hidden="1">#REF!</definedName>
    <definedName name="__123Graph_XBSYSASST" hidden="1">#REF!</definedName>
    <definedName name="__123Graph_XCBASSETS" localSheetId="28" hidden="1">#REF!</definedName>
    <definedName name="__123Graph_XCBASSETS" localSheetId="39" hidden="1">#REF!</definedName>
    <definedName name="__123Graph_XCBASSETS" localSheetId="42" hidden="1">#REF!</definedName>
    <definedName name="__123Graph_XCBASSETS" localSheetId="4" hidden="1">#REF!</definedName>
    <definedName name="__123Graph_XCBASSETS" localSheetId="6" hidden="1">#REF!</definedName>
    <definedName name="__123Graph_XCBASSETS" hidden="1">#REF!</definedName>
    <definedName name="__123Graph_XCBAWKLY" localSheetId="28" hidden="1">#REF!</definedName>
    <definedName name="__123Graph_XCBAWKLY" localSheetId="39" hidden="1">#REF!</definedName>
    <definedName name="__123Graph_XCBAWKLY" localSheetId="42" hidden="1">#REF!</definedName>
    <definedName name="__123Graph_XCBAWKLY" localSheetId="4" hidden="1">#REF!</definedName>
    <definedName name="__123Graph_XCBAWKLY" localSheetId="6" hidden="1">#REF!</definedName>
    <definedName name="__123Graph_XCBAWKLY" hidden="1">#REF!</definedName>
    <definedName name="__123Graph_XIBRD_LEND" localSheetId="4" hidden="1">#REF!</definedName>
    <definedName name="__123Graph_XIBRD_LEND" localSheetId="6" hidden="1">#REF!</definedName>
    <definedName name="__123Graph_XIBRD_LEND" hidden="1">#REF!</definedName>
    <definedName name="__123Graph_XIMPORTS" localSheetId="28" hidden="1">#REF!</definedName>
    <definedName name="__123Graph_XIMPORTS" localSheetId="39" hidden="1">#REF!</definedName>
    <definedName name="__123Graph_XIMPORTS" localSheetId="4" hidden="1">#REF!</definedName>
    <definedName name="__123Graph_XIMPORTS" localSheetId="6" hidden="1">#REF!</definedName>
    <definedName name="__123Graph_XIMPORTS" hidden="1">#REF!</definedName>
    <definedName name="__123Graph_XMIMPMAC" localSheetId="28" hidden="1">#REF!</definedName>
    <definedName name="__123Graph_XMIMPMAC" localSheetId="39" hidden="1">#REF!</definedName>
    <definedName name="__123Graph_XMIMPMAC" localSheetId="42" hidden="1">#REF!</definedName>
    <definedName name="__123Graph_XMIMPMAC" localSheetId="4" hidden="1">#REF!</definedName>
    <definedName name="__123Graph_XMIMPMAC" localSheetId="6" hidden="1">#REF!</definedName>
    <definedName name="__123Graph_XMIMPMAC" hidden="1">#REF!</definedName>
    <definedName name="__123Graph_XMSWKLY" localSheetId="28" hidden="1">#REF!</definedName>
    <definedName name="__123Graph_XMSWKLY" localSheetId="39" hidden="1">#REF!</definedName>
    <definedName name="__123Graph_XMSWKLY" localSheetId="42" hidden="1">#REF!</definedName>
    <definedName name="__123Graph_XMSWKLY" localSheetId="4" hidden="1">#REF!</definedName>
    <definedName name="__123Graph_XMSWKLY" localSheetId="6" hidden="1">#REF!</definedName>
    <definedName name="__123Graph_XMSWKLY" hidden="1">#REF!</definedName>
    <definedName name="__123Graph_XNDA" localSheetId="28" hidden="1">#REF!</definedName>
    <definedName name="__123Graph_XNDA" localSheetId="39" hidden="1">#REF!</definedName>
    <definedName name="__123Graph_XNDA" localSheetId="4" hidden="1">#REF!</definedName>
    <definedName name="__123Graph_XNDA" localSheetId="6" hidden="1">#REF!</definedName>
    <definedName name="__123Graph_XNDA" hidden="1">#REF!</definedName>
    <definedName name="__bookmark_1" localSheetId="39">#REF!</definedName>
    <definedName name="__bookmark_1" localSheetId="12">#REF!</definedName>
    <definedName name="__bookmark_1">#REF!</definedName>
    <definedName name="_awr1" localSheetId="15" hidden="1">{#N/A,#N/A,FALSE,"DOC";"TB_28",#N/A,FALSE,"FITB_28";"TB_91",#N/A,FALSE,"FITB_91";"TB_182",#N/A,FALSE,"FITB_182";"TB_273",#N/A,FALSE,"FITB_273";"TB_364",#N/A,FALSE,"FITB_364 ";"SUMMARY",#N/A,FALSE,"Summary"}</definedName>
    <definedName name="_awr1" localSheetId="17" hidden="1">{#N/A,#N/A,FALSE,"DOC";"TB_28",#N/A,FALSE,"FITB_28";"TB_91",#N/A,FALSE,"FITB_91";"TB_182",#N/A,FALSE,"FITB_182";"TB_273",#N/A,FALSE,"FITB_273";"TB_364",#N/A,FALSE,"FITB_364 ";"SUMMARY",#N/A,FALSE,"Summary"}</definedName>
    <definedName name="_awr1" localSheetId="24" hidden="1">{#N/A,#N/A,FALSE,"DOC";"TB_28",#N/A,FALSE,"FITB_28";"TB_91",#N/A,FALSE,"FITB_91";"TB_182",#N/A,FALSE,"FITB_182";"TB_273",#N/A,FALSE,"FITB_273";"TB_364",#N/A,FALSE,"FITB_364 ";"SUMMARY",#N/A,FALSE,"Summary"}</definedName>
    <definedName name="_awr1" localSheetId="25" hidden="1">{#N/A,#N/A,FALSE,"DOC";"TB_28",#N/A,FALSE,"FITB_28";"TB_91",#N/A,FALSE,"FITB_91";"TB_182",#N/A,FALSE,"FITB_182";"TB_273",#N/A,FALSE,"FITB_273";"TB_364",#N/A,FALSE,"FITB_364 ";"SUMMARY",#N/A,FALSE,"Summary"}</definedName>
    <definedName name="_awr1" localSheetId="28" hidden="1">{#N/A,#N/A,FALSE,"DOC";"TB_28",#N/A,FALSE,"FITB_28";"TB_91",#N/A,FALSE,"FITB_91";"TB_182",#N/A,FALSE,"FITB_182";"TB_273",#N/A,FALSE,"FITB_273";"TB_364",#N/A,FALSE,"FITB_364 ";"SUMMARY",#N/A,FALSE,"Summary"}</definedName>
    <definedName name="_awr1" localSheetId="29" hidden="1">{#N/A,#N/A,FALSE,"DOC";"TB_28",#N/A,FALSE,"FITB_28";"TB_91",#N/A,FALSE,"FITB_91";"TB_182",#N/A,FALSE,"FITB_182";"TB_273",#N/A,FALSE,"FITB_273";"TB_364",#N/A,FALSE,"FITB_364 ";"SUMMARY",#N/A,FALSE,"Summary"}</definedName>
    <definedName name="_awr1" localSheetId="31" hidden="1">{#N/A,#N/A,FALSE,"DOC";"TB_28",#N/A,FALSE,"FITB_28";"TB_91",#N/A,FALSE,"FITB_91";"TB_182",#N/A,FALSE,"FITB_182";"TB_273",#N/A,FALSE,"FITB_273";"TB_364",#N/A,FALSE,"FITB_364 ";"SUMMARY",#N/A,FALSE,"Summary"}</definedName>
    <definedName name="_awr1" localSheetId="32" hidden="1">{#N/A,#N/A,FALSE,"DOC";"TB_28",#N/A,FALSE,"FITB_28";"TB_91",#N/A,FALSE,"FITB_91";"TB_182",#N/A,FALSE,"FITB_182";"TB_273",#N/A,FALSE,"FITB_273";"TB_364",#N/A,FALSE,"FITB_364 ";"SUMMARY",#N/A,FALSE,"Summary"}</definedName>
    <definedName name="_awr1" localSheetId="33" hidden="1">{#N/A,#N/A,FALSE,"DOC";"TB_28",#N/A,FALSE,"FITB_28";"TB_91",#N/A,FALSE,"FITB_91";"TB_182",#N/A,FALSE,"FITB_182";"TB_273",#N/A,FALSE,"FITB_273";"TB_364",#N/A,FALSE,"FITB_364 ";"SUMMARY",#N/A,FALSE,"Summary"}</definedName>
    <definedName name="_awr1" localSheetId="37" hidden="1">{#N/A,#N/A,FALSE,"DOC";"TB_28",#N/A,FALSE,"FITB_28";"TB_91",#N/A,FALSE,"FITB_91";"TB_182",#N/A,FALSE,"FITB_182";"TB_273",#N/A,FALSE,"FITB_273";"TB_364",#N/A,FALSE,"FITB_364 ";"SUMMARY",#N/A,FALSE,"Summary"}</definedName>
    <definedName name="_awr1" localSheetId="39" hidden="1">{#N/A,#N/A,FALSE,"DOC";"TB_28",#N/A,FALSE,"FITB_28";"TB_91",#N/A,FALSE,"FITB_91";"TB_182",#N/A,FALSE,"FITB_182";"TB_273",#N/A,FALSE,"FITB_273";"TB_364",#N/A,FALSE,"FITB_364 ";"SUMMARY",#N/A,FALSE,"Summary"}</definedName>
    <definedName name="_awr1" localSheetId="41" hidden="1">{#N/A,#N/A,FALSE,"DOC";"TB_28",#N/A,FALSE,"FITB_28";"TB_91",#N/A,FALSE,"FITB_91";"TB_182",#N/A,FALSE,"FITB_182";"TB_273",#N/A,FALSE,"FITB_273";"TB_364",#N/A,FALSE,"FITB_364 ";"SUMMARY",#N/A,FALSE,"Summary"}</definedName>
    <definedName name="_awr1" localSheetId="42" hidden="1">{#N/A,#N/A,FALSE,"DOC";"TB_28",#N/A,FALSE,"FITB_28";"TB_91",#N/A,FALSE,"FITB_91";"TB_182",#N/A,FALSE,"FITB_182";"TB_273",#N/A,FALSE,"FITB_273";"TB_364",#N/A,FALSE,"FITB_364 ";"SUMMARY",#N/A,FALSE,"Summary"}</definedName>
    <definedName name="_awr1" localSheetId="4" hidden="1">{#N/A,#N/A,FALSE,"DOC";"TB_28",#N/A,FALSE,"FITB_28";"TB_91",#N/A,FALSE,"FITB_91";"TB_182",#N/A,FALSE,"FITB_182";"TB_273",#N/A,FALSE,"FITB_273";"TB_364",#N/A,FALSE,"FITB_364 ";"SUMMARY",#N/A,FALSE,"Summary"}</definedName>
    <definedName name="_awr1" localSheetId="6" hidden="1">{#N/A,#N/A,FALSE,"DOC";"TB_28",#N/A,FALSE,"FITB_28";"TB_91",#N/A,FALSE,"FITB_91";"TB_182",#N/A,FALSE,"FITB_182";"TB_273",#N/A,FALSE,"FITB_273";"TB_364",#N/A,FALSE,"FITB_364 ";"SUMMARY",#N/A,FALSE,"Summary"}</definedName>
    <definedName name="_awr1" localSheetId="10" hidden="1">{#N/A,#N/A,FALSE,"DOC";"TB_28",#N/A,FALSE,"FITB_28";"TB_91",#N/A,FALSE,"FITB_91";"TB_182",#N/A,FALSE,"FITB_182";"TB_273",#N/A,FALSE,"FITB_273";"TB_364",#N/A,FALSE,"FITB_364 ";"SUMMARY",#N/A,FALSE,"Summary"}</definedName>
    <definedName name="_awr1" localSheetId="12" hidden="1">{#N/A,#N/A,FALSE,"DOC";"TB_28",#N/A,FALSE,"FITB_28";"TB_91",#N/A,FALSE,"FITB_91";"TB_182",#N/A,FALSE,"FITB_182";"TB_273",#N/A,FALSE,"FITB_273";"TB_364",#N/A,FALSE,"FITB_364 ";"SUMMARY",#N/A,FALSE,"Summary"}</definedName>
    <definedName name="_awr1" hidden="1">{#N/A,#N/A,FALSE,"DOC";"TB_28",#N/A,FALSE,"FITB_28";"TB_91",#N/A,FALSE,"FITB_91";"TB_182",#N/A,FALSE,"FITB_182";"TB_273",#N/A,FALSE,"FITB_273";"TB_364",#N/A,FALSE,"FITB_364 ";"SUMMARY",#N/A,FALSE,"Summary"}</definedName>
    <definedName name="_Dist_Bin" localSheetId="28" hidden="1">#REF!</definedName>
    <definedName name="_Dist_Bin" localSheetId="39" hidden="1">#REF!</definedName>
    <definedName name="_Dist_Bin" localSheetId="42" hidden="1">#REF!</definedName>
    <definedName name="_Dist_Bin" localSheetId="4" hidden="1">#REF!</definedName>
    <definedName name="_Dist_Bin" localSheetId="6" hidden="1">#REF!</definedName>
    <definedName name="_Dist_Bin" hidden="1">#REF!</definedName>
    <definedName name="_Dist_Values" localSheetId="28" hidden="1">#REF!</definedName>
    <definedName name="_Dist_Values" localSheetId="39" hidden="1">#REF!</definedName>
    <definedName name="_Dist_Values" localSheetId="42" hidden="1">#REF!</definedName>
    <definedName name="_Dist_Values" localSheetId="4" hidden="1">#REF!</definedName>
    <definedName name="_Dist_Values" localSheetId="6" hidden="1">#REF!</definedName>
    <definedName name="_Dist_Values" hidden="1">#REF!</definedName>
    <definedName name="_Fill" localSheetId="28" hidden="1">#REF!</definedName>
    <definedName name="_Fill" localSheetId="39" hidden="1">#REF!</definedName>
    <definedName name="_Fill" localSheetId="42" hidden="1">#REF!</definedName>
    <definedName name="_Fill" localSheetId="4" hidden="1">#REF!</definedName>
    <definedName name="_Fill" localSheetId="6" hidden="1">#REF!</definedName>
    <definedName name="_Fill" hidden="1">#REF!</definedName>
    <definedName name="_Fill1" localSheetId="39" hidden="1">#REF!</definedName>
    <definedName name="_Fill1" localSheetId="42" hidden="1">#REF!</definedName>
    <definedName name="_Fill1" localSheetId="4" hidden="1">#REF!</definedName>
    <definedName name="_Fill1" localSheetId="6" hidden="1">#REF!</definedName>
    <definedName name="_Fill1" hidden="1">#REF!</definedName>
    <definedName name="_Filler" localSheetId="4" hidden="1">#REF!</definedName>
    <definedName name="_Filler" localSheetId="6" hidden="1">#REF!</definedName>
    <definedName name="_Filler" hidden="1">#REF!</definedName>
    <definedName name="_filterd" localSheetId="4" hidden="1">#REF!</definedName>
    <definedName name="_filterd" localSheetId="6" hidden="1">#REF!</definedName>
    <definedName name="_filterd" hidden="1">#REF!</definedName>
    <definedName name="_xlnm._FilterDatabase" localSheetId="15" hidden="1">'D10'!#REF!</definedName>
    <definedName name="_xlnm._FilterDatabase" localSheetId="42" hidden="1">'D27'!#REF!</definedName>
    <definedName name="_xlnm._FilterDatabase" localSheetId="4" hidden="1">#REF!</definedName>
    <definedName name="_xlnm._FilterDatabase" localSheetId="6" hidden="1">#REF!</definedName>
    <definedName name="_xlnm._FilterDatabase" localSheetId="10" hidden="1">#REF!</definedName>
    <definedName name="_xlnm._FilterDatabase" localSheetId="12" hidden="1">'D8'!$B$39:$I$39</definedName>
    <definedName name="_xlnm._FilterDatabase" hidden="1">#REF!</definedName>
    <definedName name="_gfd2" localSheetId="15" hidden="1">{"mt1",#N/A,FALSE,"Debt";"mt2",#N/A,FALSE,"Debt";"mt3",#N/A,FALSE,"Debt";"mt4",#N/A,FALSE,"Debt";"mt5",#N/A,FALSE,"Debt";"mt6",#N/A,FALSE,"Debt";"mt7",#N/A,FALSE,"Debt"}</definedName>
    <definedName name="_gfd2" localSheetId="17" hidden="1">{"mt1",#N/A,FALSE,"Debt";"mt2",#N/A,FALSE,"Debt";"mt3",#N/A,FALSE,"Debt";"mt4",#N/A,FALSE,"Debt";"mt5",#N/A,FALSE,"Debt";"mt6",#N/A,FALSE,"Debt";"mt7",#N/A,FALSE,"Debt"}</definedName>
    <definedName name="_gfd2" localSheetId="24" hidden="1">{"mt1",#N/A,FALSE,"Debt";"mt2",#N/A,FALSE,"Debt";"mt3",#N/A,FALSE,"Debt";"mt4",#N/A,FALSE,"Debt";"mt5",#N/A,FALSE,"Debt";"mt6",#N/A,FALSE,"Debt";"mt7",#N/A,FALSE,"Debt"}</definedName>
    <definedName name="_gfd2" localSheetId="25" hidden="1">{"mt1",#N/A,FALSE,"Debt";"mt2",#N/A,FALSE,"Debt";"mt3",#N/A,FALSE,"Debt";"mt4",#N/A,FALSE,"Debt";"mt5",#N/A,FALSE,"Debt";"mt6",#N/A,FALSE,"Debt";"mt7",#N/A,FALSE,"Debt"}</definedName>
    <definedName name="_gfd2" localSheetId="28" hidden="1">{"mt1",#N/A,FALSE,"Debt";"mt2",#N/A,FALSE,"Debt";"mt3",#N/A,FALSE,"Debt";"mt4",#N/A,FALSE,"Debt";"mt5",#N/A,FALSE,"Debt";"mt6",#N/A,FALSE,"Debt";"mt7",#N/A,FALSE,"Debt"}</definedName>
    <definedName name="_gfd2" localSheetId="29" hidden="1">{"mt1",#N/A,FALSE,"Debt";"mt2",#N/A,FALSE,"Debt";"mt3",#N/A,FALSE,"Debt";"mt4",#N/A,FALSE,"Debt";"mt5",#N/A,FALSE,"Debt";"mt6",#N/A,FALSE,"Debt";"mt7",#N/A,FALSE,"Debt"}</definedName>
    <definedName name="_gfd2" localSheetId="31" hidden="1">{"mt1",#N/A,FALSE,"Debt";"mt2",#N/A,FALSE,"Debt";"mt3",#N/A,FALSE,"Debt";"mt4",#N/A,FALSE,"Debt";"mt5",#N/A,FALSE,"Debt";"mt6",#N/A,FALSE,"Debt";"mt7",#N/A,FALSE,"Debt"}</definedName>
    <definedName name="_gfd2" localSheetId="32" hidden="1">{"mt1",#N/A,FALSE,"Debt";"mt2",#N/A,FALSE,"Debt";"mt3",#N/A,FALSE,"Debt";"mt4",#N/A,FALSE,"Debt";"mt5",#N/A,FALSE,"Debt";"mt6",#N/A,FALSE,"Debt";"mt7",#N/A,FALSE,"Debt"}</definedName>
    <definedName name="_gfd2" localSheetId="33" hidden="1">{"mt1",#N/A,FALSE,"Debt";"mt2",#N/A,FALSE,"Debt";"mt3",#N/A,FALSE,"Debt";"mt4",#N/A,FALSE,"Debt";"mt5",#N/A,FALSE,"Debt";"mt6",#N/A,FALSE,"Debt";"mt7",#N/A,FALSE,"Debt"}</definedName>
    <definedName name="_gfd2" localSheetId="37" hidden="1">{"mt1",#N/A,FALSE,"Debt";"mt2",#N/A,FALSE,"Debt";"mt3",#N/A,FALSE,"Debt";"mt4",#N/A,FALSE,"Debt";"mt5",#N/A,FALSE,"Debt";"mt6",#N/A,FALSE,"Debt";"mt7",#N/A,FALSE,"Debt"}</definedName>
    <definedName name="_gfd2" localSheetId="39" hidden="1">{"mt1",#N/A,FALSE,"Debt";"mt2",#N/A,FALSE,"Debt";"mt3",#N/A,FALSE,"Debt";"mt4",#N/A,FALSE,"Debt";"mt5",#N/A,FALSE,"Debt";"mt6",#N/A,FALSE,"Debt";"mt7",#N/A,FALSE,"Debt"}</definedName>
    <definedName name="_gfd2" localSheetId="41" hidden="1">{"mt1",#N/A,FALSE,"Debt";"mt2",#N/A,FALSE,"Debt";"mt3",#N/A,FALSE,"Debt";"mt4",#N/A,FALSE,"Debt";"mt5",#N/A,FALSE,"Debt";"mt6",#N/A,FALSE,"Debt";"mt7",#N/A,FALSE,"Debt"}</definedName>
    <definedName name="_gfd2" localSheetId="42" hidden="1">{"mt1",#N/A,FALSE,"Debt";"mt2",#N/A,FALSE,"Debt";"mt3",#N/A,FALSE,"Debt";"mt4",#N/A,FALSE,"Debt";"mt5",#N/A,FALSE,"Debt";"mt6",#N/A,FALSE,"Debt";"mt7",#N/A,FALSE,"Debt"}</definedName>
    <definedName name="_gfd2" localSheetId="4" hidden="1">{"mt1",#N/A,FALSE,"Debt";"mt2",#N/A,FALSE,"Debt";"mt3",#N/A,FALSE,"Debt";"mt4",#N/A,FALSE,"Debt";"mt5",#N/A,FALSE,"Debt";"mt6",#N/A,FALSE,"Debt";"mt7",#N/A,FALSE,"Debt"}</definedName>
    <definedName name="_gfd2" localSheetId="6" hidden="1">{"mt1",#N/A,FALSE,"Debt";"mt2",#N/A,FALSE,"Debt";"mt3",#N/A,FALSE,"Debt";"mt4",#N/A,FALSE,"Debt";"mt5",#N/A,FALSE,"Debt";"mt6",#N/A,FALSE,"Debt";"mt7",#N/A,FALSE,"Debt"}</definedName>
    <definedName name="_gfd2" localSheetId="10" hidden="1">{"mt1",#N/A,FALSE,"Debt";"mt2",#N/A,FALSE,"Debt";"mt3",#N/A,FALSE,"Debt";"mt4",#N/A,FALSE,"Debt";"mt5",#N/A,FALSE,"Debt";"mt6",#N/A,FALSE,"Debt";"mt7",#N/A,FALSE,"Debt"}</definedName>
    <definedName name="_gfd2" localSheetId="12" hidden="1">{"mt1",#N/A,FALSE,"Debt";"mt2",#N/A,FALSE,"Debt";"mt3",#N/A,FALSE,"Debt";"mt4",#N/A,FALSE,"Debt";"mt5",#N/A,FALSE,"Debt";"mt6",#N/A,FALSE,"Debt";"mt7",#N/A,FALSE,"Debt"}</definedName>
    <definedName name="_gfd2" hidden="1">{"mt1",#N/A,FALSE,"Debt";"mt2",#N/A,FALSE,"Debt";"mt3",#N/A,FALSE,"Debt";"mt4",#N/A,FALSE,"Debt";"mt5",#N/A,FALSE,"Debt";"mt6",#N/A,FALSE,"Debt";"mt7",#N/A,FALSE,"Debt"}</definedName>
    <definedName name="_Hlk164784777" localSheetId="22">'T7'!$B$5</definedName>
    <definedName name="_Hlk82694268" localSheetId="7">'T3'!#REF!</definedName>
    <definedName name="_Key1" localSheetId="28" hidden="1">#REF!</definedName>
    <definedName name="_Key1" localSheetId="39" hidden="1">#REF!</definedName>
    <definedName name="_Key1" localSheetId="42" hidden="1">#REF!</definedName>
    <definedName name="_Key1" localSheetId="4" hidden="1">#REF!</definedName>
    <definedName name="_Key1" localSheetId="6" hidden="1">#REF!</definedName>
    <definedName name="_Key1" hidden="1">#REF!</definedName>
    <definedName name="_Key2" localSheetId="28" hidden="1">#REF!</definedName>
    <definedName name="_Key2" localSheetId="39" hidden="1">#REF!</definedName>
    <definedName name="_Key2" localSheetId="42" hidden="1">#REF!</definedName>
    <definedName name="_Key2" localSheetId="4" hidden="1">#REF!</definedName>
    <definedName name="_Key2" localSheetId="6" hidden="1">#REF!</definedName>
    <definedName name="_Key2" hidden="1">#REF!</definedName>
    <definedName name="_Order1" hidden="1">255</definedName>
    <definedName name="_Order2" hidden="1">255</definedName>
    <definedName name="_Parse_Out" localSheetId="28" hidden="1">#REF!</definedName>
    <definedName name="_Parse_Out" localSheetId="39" hidden="1">#REF!</definedName>
    <definedName name="_Parse_Out" localSheetId="42" hidden="1">#REF!</definedName>
    <definedName name="_Parse_Out" localSheetId="4" hidden="1">#REF!</definedName>
    <definedName name="_Parse_Out" localSheetId="6" hidden="1">#REF!</definedName>
    <definedName name="_Parse_Out" hidden="1">#REF!</definedName>
    <definedName name="_Ref127958692" localSheetId="12">'D8'!#REF!</definedName>
    <definedName name="_Ref127959271" localSheetId="13">'D9'!#REF!</definedName>
    <definedName name="_Ref127964482" localSheetId="15">'D10'!#REF!</definedName>
    <definedName name="_Ref127978424" localSheetId="39">'D25'!#REF!</definedName>
    <definedName name="_Ref127980245" localSheetId="2">'T1'!#REF!</definedName>
    <definedName name="_Ref127980745">#REF!</definedName>
    <definedName name="_Ref127980868" localSheetId="16">'T6'!#REF!</definedName>
    <definedName name="_Ref127981012" localSheetId="11">'T4'!#REF!</definedName>
    <definedName name="_Ref127981012" localSheetId="14">'T5'!#REF!</definedName>
    <definedName name="_Ref128035283" localSheetId="10">#REF!</definedName>
    <definedName name="_Ref128035283">#REF!</definedName>
    <definedName name="_Ref128035688" localSheetId="20">'D14'!#REF!</definedName>
    <definedName name="_Ref128036087" localSheetId="10">#REF!</definedName>
    <definedName name="_Ref128036087">#REF!</definedName>
    <definedName name="_Ref128036424" localSheetId="23">'T8'!#REF!</definedName>
    <definedName name="_Ref128036509" localSheetId="26">'T9'!#REF!</definedName>
    <definedName name="_Ref128036591" localSheetId="27">'T10'!#REF!</definedName>
    <definedName name="_Ref128036795" localSheetId="35">'T12'!#REF!</definedName>
    <definedName name="_Ref128036938" localSheetId="36">'T13'!#REF!</definedName>
    <definedName name="_Ref128036938" localSheetId="38">'T14'!#REF!</definedName>
    <definedName name="_Ref128036938" localSheetId="44">'T16'!#REF!</definedName>
    <definedName name="_Ref128037083" localSheetId="40">'T15'!#REF!</definedName>
    <definedName name="_Ref130801337" localSheetId="5">'T2'!#REF!</definedName>
    <definedName name="_Ref130801470" localSheetId="34">'T11'!#REF!</definedName>
    <definedName name="_Regression_Int" hidden="1">1</definedName>
    <definedName name="_Regression_Out" localSheetId="4" hidden="1">#REF!</definedName>
    <definedName name="_Regression_Out" localSheetId="6" hidden="1">#REF!</definedName>
    <definedName name="_Regression_Out" hidden="1">#REF!</definedName>
    <definedName name="_Regression_X" localSheetId="4" hidden="1">#REF!</definedName>
    <definedName name="_Regression_X" localSheetId="6" hidden="1">#REF!</definedName>
    <definedName name="_Regression_X" hidden="1">#REF!</definedName>
    <definedName name="_Regression_Y" localSheetId="4" hidden="1">#REF!</definedName>
    <definedName name="_Regression_Y" localSheetId="6" hidden="1">#REF!</definedName>
    <definedName name="_Regression_Y" hidden="1">#REF!</definedName>
    <definedName name="_Sort" localSheetId="25" hidden="1">#REF!</definedName>
    <definedName name="_Sort" localSheetId="28" hidden="1">#REF!</definedName>
    <definedName name="_Sort" localSheetId="39" hidden="1">#REF!</definedName>
    <definedName name="_Sort" localSheetId="42" hidden="1">#REF!</definedName>
    <definedName name="_Sort" localSheetId="4" hidden="1">#REF!</definedName>
    <definedName name="_Sort" localSheetId="6" hidden="1">#REF!</definedName>
    <definedName name="_Sort" hidden="1">#REF!</definedName>
    <definedName name="_Toc137040606" localSheetId="26">'T9'!#REF!</definedName>
    <definedName name="_Toc137040607" localSheetId="34">'T11'!#REF!</definedName>
    <definedName name="_Toc201319386" localSheetId="10">'D7'!#REF!</definedName>
    <definedName name="_x1" localSheetId="15" hidden="1">{"partial screen",#N/A,FALSE,"State_Gov't"}</definedName>
    <definedName name="_x1" localSheetId="17" hidden="1">{"partial screen",#N/A,FALSE,"State_Gov't"}</definedName>
    <definedName name="_x1" localSheetId="24" hidden="1">{"partial screen",#N/A,FALSE,"State_Gov't"}</definedName>
    <definedName name="_x1" localSheetId="25" hidden="1">{"partial screen",#N/A,FALSE,"State_Gov't"}</definedName>
    <definedName name="_x1" localSheetId="28" hidden="1">{"partial screen",#N/A,FALSE,"State_Gov't"}</definedName>
    <definedName name="_x1" localSheetId="29" hidden="1">{"partial screen",#N/A,FALSE,"State_Gov't"}</definedName>
    <definedName name="_x1" localSheetId="31" hidden="1">{"partial screen",#N/A,FALSE,"State_Gov't"}</definedName>
    <definedName name="_x1" localSheetId="32" hidden="1">{"partial screen",#N/A,FALSE,"State_Gov't"}</definedName>
    <definedName name="_x1" localSheetId="33" hidden="1">{"partial screen",#N/A,FALSE,"State_Gov't"}</definedName>
    <definedName name="_x1" localSheetId="37" hidden="1">{"partial screen",#N/A,FALSE,"State_Gov't"}</definedName>
    <definedName name="_x1" localSheetId="39" hidden="1">{"partial screen",#N/A,FALSE,"State_Gov't"}</definedName>
    <definedName name="_x1" localSheetId="41" hidden="1">{"partial screen",#N/A,FALSE,"State_Gov't"}</definedName>
    <definedName name="_x1" localSheetId="42" hidden="1">{"partial screen",#N/A,FALSE,"State_Gov't"}</definedName>
    <definedName name="_x1" localSheetId="4" hidden="1">{"partial screen",#N/A,FALSE,"State_Gov't"}</definedName>
    <definedName name="_x1" localSheetId="6" hidden="1">{"partial screen",#N/A,FALSE,"State_Gov't"}</definedName>
    <definedName name="_x1" localSheetId="10" hidden="1">{"partial screen",#N/A,FALSE,"State_Gov't"}</definedName>
    <definedName name="_x1" localSheetId="12" hidden="1">{"partial screen",#N/A,FALSE,"State_Gov't"}</definedName>
    <definedName name="_x1" hidden="1">{"partial screen",#N/A,FALSE,"State_Gov't"}</definedName>
    <definedName name="_x2" localSheetId="15" hidden="1">{"partial screen",#N/A,FALSE,"State_Gov't"}</definedName>
    <definedName name="_x2" localSheetId="17" hidden="1">{"partial screen",#N/A,FALSE,"State_Gov't"}</definedName>
    <definedName name="_x2" localSheetId="24" hidden="1">{"partial screen",#N/A,FALSE,"State_Gov't"}</definedName>
    <definedName name="_x2" localSheetId="25" hidden="1">{"partial screen",#N/A,FALSE,"State_Gov't"}</definedName>
    <definedName name="_x2" localSheetId="28" hidden="1">{"partial screen",#N/A,FALSE,"State_Gov't"}</definedName>
    <definedName name="_x2" localSheetId="29" hidden="1">{"partial screen",#N/A,FALSE,"State_Gov't"}</definedName>
    <definedName name="_x2" localSheetId="31" hidden="1">{"partial screen",#N/A,FALSE,"State_Gov't"}</definedName>
    <definedName name="_x2" localSheetId="32" hidden="1">{"partial screen",#N/A,FALSE,"State_Gov't"}</definedName>
    <definedName name="_x2" localSheetId="33" hidden="1">{"partial screen",#N/A,FALSE,"State_Gov't"}</definedName>
    <definedName name="_x2" localSheetId="37" hidden="1">{"partial screen",#N/A,FALSE,"State_Gov't"}</definedName>
    <definedName name="_x2" localSheetId="39" hidden="1">{"partial screen",#N/A,FALSE,"State_Gov't"}</definedName>
    <definedName name="_x2" localSheetId="41" hidden="1">{"partial screen",#N/A,FALSE,"State_Gov't"}</definedName>
    <definedName name="_x2" localSheetId="42" hidden="1">{"partial screen",#N/A,FALSE,"State_Gov't"}</definedName>
    <definedName name="_x2" localSheetId="4" hidden="1">{"partial screen",#N/A,FALSE,"State_Gov't"}</definedName>
    <definedName name="_x2" localSheetId="6" hidden="1">{"partial screen",#N/A,FALSE,"State_Gov't"}</definedName>
    <definedName name="_x2" localSheetId="10" hidden="1">{"partial screen",#N/A,FALSE,"State_Gov't"}</definedName>
    <definedName name="_x2" localSheetId="12" hidden="1">{"partial screen",#N/A,FALSE,"State_Gov't"}</definedName>
    <definedName name="_x2" hidden="1">{"partial screen",#N/A,FALSE,"State_Gov't"}</definedName>
    <definedName name="_xlchart.v1.0" hidden="1">'D7'!$B$58:$B$66</definedName>
    <definedName name="_xlchart.v1.1" hidden="1">'D7'!$H$58:$H$66</definedName>
    <definedName name="_xlchart.v1.10" hidden="1">'D10'!$B$39:$B$47</definedName>
    <definedName name="_xlchart.v1.11" hidden="1">'D10'!$E$39:$E$47</definedName>
    <definedName name="_xlchart.v1.12" hidden="1">'D11'!$B$51:$B$53</definedName>
    <definedName name="_xlchart.v1.13" hidden="1">'D11'!$D$51:$D$53</definedName>
    <definedName name="_xlchart.v1.14" hidden="1">'D11'!$B$51:$B$53</definedName>
    <definedName name="_xlchart.v1.15" hidden="1">'D11'!$C$51:$C$53</definedName>
    <definedName name="_xlchart.v1.16" hidden="1">'D11'!$B$54:$B$56</definedName>
    <definedName name="_xlchart.v1.17" hidden="1">'D11'!$C$54:$C$56</definedName>
    <definedName name="_xlchart.v1.18" hidden="1">'D12'!$B$65:$B$70</definedName>
    <definedName name="_xlchart.v1.19" hidden="1">'D12'!$E$65:$E$68</definedName>
    <definedName name="_xlchart.v1.2" hidden="1">'D7'!$B$58:$B$66</definedName>
    <definedName name="_xlchart.v1.20" hidden="1">'D12'!$B$65:$B$70</definedName>
    <definedName name="_xlchart.v1.21" hidden="1">'D12'!$D$65:$D$70</definedName>
    <definedName name="_xlchart.v1.22" hidden="1">'D12'!$B$65:$B$70</definedName>
    <definedName name="_xlchart.v1.23" hidden="1">'D12'!$C$65:$C$70</definedName>
    <definedName name="_xlchart.v1.24" hidden="1">'D13'!$B$69:$B$71</definedName>
    <definedName name="_xlchart.v1.25" hidden="1">'D13'!$D$69:$D$71</definedName>
    <definedName name="_xlchart.v1.26" hidden="1">'D13'!$B$69:$B$71</definedName>
    <definedName name="_xlchart.v1.27" hidden="1">'D13'!$C$69:$C$71</definedName>
    <definedName name="_xlchart.v1.3" hidden="1">'D7'!$D$58:$D$66</definedName>
    <definedName name="_xlchart.v1.4" hidden="1">'D7'!$B$58:$B$66</definedName>
    <definedName name="_xlchart.v1.5" hidden="1">'D7'!$F$58:$F$66</definedName>
    <definedName name="_xlchart.v1.6" hidden="1">'D10'!$B$39:$B$47</definedName>
    <definedName name="_xlchart.v1.7" hidden="1">'D10'!$D$39:$D$47</definedName>
    <definedName name="_xlchart.v1.8" hidden="1">'D10'!$B$39:$B$47</definedName>
    <definedName name="_xlchart.v1.9" hidden="1">'D10'!$C$39:$C$47</definedName>
    <definedName name="a" localSheetId="15">#REF!</definedName>
    <definedName name="a" localSheetId="17">#REF!</definedName>
    <definedName name="a" localSheetId="10">#REF!</definedName>
    <definedName name="a" localSheetId="12">#REF!</definedName>
    <definedName name="a">#REF!</definedName>
    <definedName name="aaa" localSheetId="4" hidden="1">#REF!</definedName>
    <definedName name="aaa" localSheetId="6" hidden="1">#REF!</definedName>
    <definedName name="aaa" hidden="1">#REF!</definedName>
    <definedName name="ab" localSheetId="15" hidden="1">{"Riqfin97",#N/A,FALSE,"Tran";"Riqfinpro",#N/A,FALSE,"Tran"}</definedName>
    <definedName name="ab" localSheetId="17" hidden="1">{"Riqfin97",#N/A,FALSE,"Tran";"Riqfinpro",#N/A,FALSE,"Tran"}</definedName>
    <definedName name="ab" localSheetId="24" hidden="1">{"Riqfin97",#N/A,FALSE,"Tran";"Riqfinpro",#N/A,FALSE,"Tran"}</definedName>
    <definedName name="ab" localSheetId="25" hidden="1">{"Riqfin97",#N/A,FALSE,"Tran";"Riqfinpro",#N/A,FALSE,"Tran"}</definedName>
    <definedName name="ab" localSheetId="28" hidden="1">{"Riqfin97",#N/A,FALSE,"Tran";"Riqfinpro",#N/A,FALSE,"Tran"}</definedName>
    <definedName name="ab" localSheetId="29" hidden="1">{"Riqfin97",#N/A,FALSE,"Tran";"Riqfinpro",#N/A,FALSE,"Tran"}</definedName>
    <definedName name="ab" localSheetId="31" hidden="1">{"Riqfin97",#N/A,FALSE,"Tran";"Riqfinpro",#N/A,FALSE,"Tran"}</definedName>
    <definedName name="ab" localSheetId="32" hidden="1">{"Riqfin97",#N/A,FALSE,"Tran";"Riqfinpro",#N/A,FALSE,"Tran"}</definedName>
    <definedName name="ab" localSheetId="33" hidden="1">{"Riqfin97",#N/A,FALSE,"Tran";"Riqfinpro",#N/A,FALSE,"Tran"}</definedName>
    <definedName name="ab" localSheetId="37" hidden="1">{"Riqfin97",#N/A,FALSE,"Tran";"Riqfinpro",#N/A,FALSE,"Tran"}</definedName>
    <definedName name="ab" localSheetId="39" hidden="1">{"Riqfin97",#N/A,FALSE,"Tran";"Riqfinpro",#N/A,FALSE,"Tran"}</definedName>
    <definedName name="ab" localSheetId="41" hidden="1">{"Riqfin97",#N/A,FALSE,"Tran";"Riqfinpro",#N/A,FALSE,"Tran"}</definedName>
    <definedName name="ab" localSheetId="42" hidden="1">{"Riqfin97",#N/A,FALSE,"Tran";"Riqfinpro",#N/A,FALSE,"Tran"}</definedName>
    <definedName name="ab" localSheetId="4" hidden="1">{"Riqfin97",#N/A,FALSE,"Tran";"Riqfinpro",#N/A,FALSE,"Tran"}</definedName>
    <definedName name="ab" localSheetId="6" hidden="1">{"Riqfin97",#N/A,FALSE,"Tran";"Riqfinpro",#N/A,FALSE,"Tran"}</definedName>
    <definedName name="ab" localSheetId="10" hidden="1">{"Riqfin97",#N/A,FALSE,"Tran";"Riqfinpro",#N/A,FALSE,"Tran"}</definedName>
    <definedName name="ab" localSheetId="12" hidden="1">{"Riqfin97",#N/A,FALSE,"Tran";"Riqfinpro",#N/A,FALSE,"Tran"}</definedName>
    <definedName name="ab" hidden="1">{"Riqfin97",#N/A,FALSE,"Tran";"Riqfinpro",#N/A,FALSE,"Tran"}</definedName>
    <definedName name="ACTIVATE" localSheetId="39">#REF!</definedName>
    <definedName name="ACTIVATE">#REF!</definedName>
    <definedName name="ad" localSheetId="15" hidden="1">{"mt1",#N/A,FALSE,"Debt";"mt2",#N/A,FALSE,"Debt";"mt3",#N/A,FALSE,"Debt";"mt4",#N/A,FALSE,"Debt";"mt5",#N/A,FALSE,"Debt";"mt6",#N/A,FALSE,"Debt";"mt7",#N/A,FALSE,"Debt"}</definedName>
    <definedName name="ad" localSheetId="17" hidden="1">{"mt1",#N/A,FALSE,"Debt";"mt2",#N/A,FALSE,"Debt";"mt3",#N/A,FALSE,"Debt";"mt4",#N/A,FALSE,"Debt";"mt5",#N/A,FALSE,"Debt";"mt6",#N/A,FALSE,"Debt";"mt7",#N/A,FALSE,"Debt"}</definedName>
    <definedName name="ad" localSheetId="24" hidden="1">{"mt1",#N/A,FALSE,"Debt";"mt2",#N/A,FALSE,"Debt";"mt3",#N/A,FALSE,"Debt";"mt4",#N/A,FALSE,"Debt";"mt5",#N/A,FALSE,"Debt";"mt6",#N/A,FALSE,"Debt";"mt7",#N/A,FALSE,"Debt"}</definedName>
    <definedName name="ad" localSheetId="25" hidden="1">{"mt1",#N/A,FALSE,"Debt";"mt2",#N/A,FALSE,"Debt";"mt3",#N/A,FALSE,"Debt";"mt4",#N/A,FALSE,"Debt";"mt5",#N/A,FALSE,"Debt";"mt6",#N/A,FALSE,"Debt";"mt7",#N/A,FALSE,"Debt"}</definedName>
    <definedName name="ad" localSheetId="28" hidden="1">{"mt1",#N/A,FALSE,"Debt";"mt2",#N/A,FALSE,"Debt";"mt3",#N/A,FALSE,"Debt";"mt4",#N/A,FALSE,"Debt";"mt5",#N/A,FALSE,"Debt";"mt6",#N/A,FALSE,"Debt";"mt7",#N/A,FALSE,"Debt"}</definedName>
    <definedName name="ad" localSheetId="29" hidden="1">{"mt1",#N/A,FALSE,"Debt";"mt2",#N/A,FALSE,"Debt";"mt3",#N/A,FALSE,"Debt";"mt4",#N/A,FALSE,"Debt";"mt5",#N/A,FALSE,"Debt";"mt6",#N/A,FALSE,"Debt";"mt7",#N/A,FALSE,"Debt"}</definedName>
    <definedName name="ad" localSheetId="31" hidden="1">{"mt1",#N/A,FALSE,"Debt";"mt2",#N/A,FALSE,"Debt";"mt3",#N/A,FALSE,"Debt";"mt4",#N/A,FALSE,"Debt";"mt5",#N/A,FALSE,"Debt";"mt6",#N/A,FALSE,"Debt";"mt7",#N/A,FALSE,"Debt"}</definedName>
    <definedName name="ad" localSheetId="32" hidden="1">{"mt1",#N/A,FALSE,"Debt";"mt2",#N/A,FALSE,"Debt";"mt3",#N/A,FALSE,"Debt";"mt4",#N/A,FALSE,"Debt";"mt5",#N/A,FALSE,"Debt";"mt6",#N/A,FALSE,"Debt";"mt7",#N/A,FALSE,"Debt"}</definedName>
    <definedName name="ad" localSheetId="33" hidden="1">{"mt1",#N/A,FALSE,"Debt";"mt2",#N/A,FALSE,"Debt";"mt3",#N/A,FALSE,"Debt";"mt4",#N/A,FALSE,"Debt";"mt5",#N/A,FALSE,"Debt";"mt6",#N/A,FALSE,"Debt";"mt7",#N/A,FALSE,"Debt"}</definedName>
    <definedName name="ad" localSheetId="37" hidden="1">{"mt1",#N/A,FALSE,"Debt";"mt2",#N/A,FALSE,"Debt";"mt3",#N/A,FALSE,"Debt";"mt4",#N/A,FALSE,"Debt";"mt5",#N/A,FALSE,"Debt";"mt6",#N/A,FALSE,"Debt";"mt7",#N/A,FALSE,"Debt"}</definedName>
    <definedName name="ad" localSheetId="39" hidden="1">{"mt1",#N/A,FALSE,"Debt";"mt2",#N/A,FALSE,"Debt";"mt3",#N/A,FALSE,"Debt";"mt4",#N/A,FALSE,"Debt";"mt5",#N/A,FALSE,"Debt";"mt6",#N/A,FALSE,"Debt";"mt7",#N/A,FALSE,"Debt"}</definedName>
    <definedName name="ad" localSheetId="41" hidden="1">{"mt1",#N/A,FALSE,"Debt";"mt2",#N/A,FALSE,"Debt";"mt3",#N/A,FALSE,"Debt";"mt4",#N/A,FALSE,"Debt";"mt5",#N/A,FALSE,"Debt";"mt6",#N/A,FALSE,"Debt";"mt7",#N/A,FALSE,"Debt"}</definedName>
    <definedName name="ad" localSheetId="42" hidden="1">{"mt1",#N/A,FALSE,"Debt";"mt2",#N/A,FALSE,"Debt";"mt3",#N/A,FALSE,"Debt";"mt4",#N/A,FALSE,"Debt";"mt5",#N/A,FALSE,"Debt";"mt6",#N/A,FALSE,"Debt";"mt7",#N/A,FALSE,"Debt"}</definedName>
    <definedName name="ad" localSheetId="4" hidden="1">{"mt1",#N/A,FALSE,"Debt";"mt2",#N/A,FALSE,"Debt";"mt3",#N/A,FALSE,"Debt";"mt4",#N/A,FALSE,"Debt";"mt5",#N/A,FALSE,"Debt";"mt6",#N/A,FALSE,"Debt";"mt7",#N/A,FALSE,"Debt"}</definedName>
    <definedName name="ad" localSheetId="6" hidden="1">{"mt1",#N/A,FALSE,"Debt";"mt2",#N/A,FALSE,"Debt";"mt3",#N/A,FALSE,"Debt";"mt4",#N/A,FALSE,"Debt";"mt5",#N/A,FALSE,"Debt";"mt6",#N/A,FALSE,"Debt";"mt7",#N/A,FALSE,"Debt"}</definedName>
    <definedName name="ad" localSheetId="10" hidden="1">{"mt1",#N/A,FALSE,"Debt";"mt2",#N/A,FALSE,"Debt";"mt3",#N/A,FALSE,"Debt";"mt4",#N/A,FALSE,"Debt";"mt5",#N/A,FALSE,"Debt";"mt6",#N/A,FALSE,"Debt";"mt7",#N/A,FALSE,"Debt"}</definedName>
    <definedName name="ad" localSheetId="12" hidden="1">{"mt1",#N/A,FALSE,"Debt";"mt2",#N/A,FALSE,"Debt";"mt3",#N/A,FALSE,"Debt";"mt4",#N/A,FALSE,"Debt";"mt5",#N/A,FALSE,"Debt";"mt6",#N/A,FALSE,"Debt";"mt7",#N/A,FALSE,"Debt"}</definedName>
    <definedName name="ad" hidden="1">{"mt1",#N/A,FALSE,"Debt";"mt2",#N/A,FALSE,"Debt";"mt3",#N/A,FALSE,"Debt";"mt4",#N/A,FALSE,"Debt";"mt5",#N/A,FALSE,"Debt";"mt6",#N/A,FALSE,"Debt";"mt7",#N/A,FALSE,"Debt"}</definedName>
    <definedName name="adf" localSheetId="15" hidden="1">{"Riqfin97",#N/A,FALSE,"Tran";"Riqfinpro",#N/A,FALSE,"Tran"}</definedName>
    <definedName name="adf" localSheetId="17" hidden="1">{"Riqfin97",#N/A,FALSE,"Tran";"Riqfinpro",#N/A,FALSE,"Tran"}</definedName>
    <definedName name="adf" localSheetId="24" hidden="1">{"Riqfin97",#N/A,FALSE,"Tran";"Riqfinpro",#N/A,FALSE,"Tran"}</definedName>
    <definedName name="adf" localSheetId="25" hidden="1">{"Riqfin97",#N/A,FALSE,"Tran";"Riqfinpro",#N/A,FALSE,"Tran"}</definedName>
    <definedName name="adf" localSheetId="28" hidden="1">{"Riqfin97",#N/A,FALSE,"Tran";"Riqfinpro",#N/A,FALSE,"Tran"}</definedName>
    <definedName name="adf" localSheetId="29" hidden="1">{"Riqfin97",#N/A,FALSE,"Tran";"Riqfinpro",#N/A,FALSE,"Tran"}</definedName>
    <definedName name="adf" localSheetId="31" hidden="1">{"Riqfin97",#N/A,FALSE,"Tran";"Riqfinpro",#N/A,FALSE,"Tran"}</definedName>
    <definedName name="adf" localSheetId="32" hidden="1">{"Riqfin97",#N/A,FALSE,"Tran";"Riqfinpro",#N/A,FALSE,"Tran"}</definedName>
    <definedName name="adf" localSheetId="33" hidden="1">{"Riqfin97",#N/A,FALSE,"Tran";"Riqfinpro",#N/A,FALSE,"Tran"}</definedName>
    <definedName name="adf" localSheetId="37" hidden="1">{"Riqfin97",#N/A,FALSE,"Tran";"Riqfinpro",#N/A,FALSE,"Tran"}</definedName>
    <definedName name="adf" localSheetId="39" hidden="1">{"Riqfin97",#N/A,FALSE,"Tran";"Riqfinpro",#N/A,FALSE,"Tran"}</definedName>
    <definedName name="adf" localSheetId="41" hidden="1">{"Riqfin97",#N/A,FALSE,"Tran";"Riqfinpro",#N/A,FALSE,"Tran"}</definedName>
    <definedName name="adf" localSheetId="42" hidden="1">{"Riqfin97",#N/A,FALSE,"Tran";"Riqfinpro",#N/A,FALSE,"Tran"}</definedName>
    <definedName name="adf" localSheetId="4" hidden="1">{"Riqfin97",#N/A,FALSE,"Tran";"Riqfinpro",#N/A,FALSE,"Tran"}</definedName>
    <definedName name="adf" localSheetId="6" hidden="1">{"Riqfin97",#N/A,FALSE,"Tran";"Riqfinpro",#N/A,FALSE,"Tran"}</definedName>
    <definedName name="adf" localSheetId="10" hidden="1">{"Riqfin97",#N/A,FALSE,"Tran";"Riqfinpro",#N/A,FALSE,"Tran"}</definedName>
    <definedName name="adf" localSheetId="12" hidden="1">{"Riqfin97",#N/A,FALSE,"Tran";"Riqfinpro",#N/A,FALSE,"Tran"}</definedName>
    <definedName name="adf" hidden="1">{"Riqfin97",#N/A,FALSE,"Tran";"Riqfinpro",#N/A,FALSE,"Tran"}</definedName>
    <definedName name="Anexa" localSheetId="39">#REF!</definedName>
    <definedName name="Anexa">#REF!</definedName>
    <definedName name="anii">#REF!</definedName>
    <definedName name="anscount" hidden="1">1</definedName>
    <definedName name="asdg" localSheetId="15" hidden="1">{"Main Economic Indicators",#N/A,FALSE,"C"}</definedName>
    <definedName name="asdg" localSheetId="17" hidden="1">{"Main Economic Indicators",#N/A,FALSE,"C"}</definedName>
    <definedName name="asdg" localSheetId="24" hidden="1">{"Main Economic Indicators",#N/A,FALSE,"C"}</definedName>
    <definedName name="asdg" localSheetId="25" hidden="1">{"Main Economic Indicators",#N/A,FALSE,"C"}</definedName>
    <definedName name="asdg" localSheetId="28" hidden="1">{"Main Economic Indicators",#N/A,FALSE,"C"}</definedName>
    <definedName name="asdg" localSheetId="29" hidden="1">{"Main Economic Indicators",#N/A,FALSE,"C"}</definedName>
    <definedName name="asdg" localSheetId="31" hidden="1">{"Main Economic Indicators",#N/A,FALSE,"C"}</definedName>
    <definedName name="asdg" localSheetId="32" hidden="1">{"Main Economic Indicators",#N/A,FALSE,"C"}</definedName>
    <definedName name="asdg" localSheetId="33" hidden="1">{"Main Economic Indicators",#N/A,FALSE,"C"}</definedName>
    <definedName name="asdg" localSheetId="37" hidden="1">{"Main Economic Indicators",#N/A,FALSE,"C"}</definedName>
    <definedName name="asdg" localSheetId="39" hidden="1">{"Main Economic Indicators",#N/A,FALSE,"C"}</definedName>
    <definedName name="asdg" localSheetId="41" hidden="1">{"Main Economic Indicators",#N/A,FALSE,"C"}</definedName>
    <definedName name="asdg" localSheetId="42" hidden="1">{"Main Economic Indicators",#N/A,FALSE,"C"}</definedName>
    <definedName name="asdg" localSheetId="4" hidden="1">{"Main Economic Indicators",#N/A,FALSE,"C"}</definedName>
    <definedName name="asdg" localSheetId="6" hidden="1">{"Main Economic Indicators",#N/A,FALSE,"C"}</definedName>
    <definedName name="asdg" localSheetId="10" hidden="1">{"Main Economic Indicators",#N/A,FALSE,"C"}</definedName>
    <definedName name="asdg" localSheetId="12" hidden="1">{"Main Economic Indicators",#N/A,FALSE,"C"}</definedName>
    <definedName name="asdg" hidden="1">{"Main Economic Indicators",#N/A,FALSE,"C"}</definedName>
    <definedName name="b" localSheetId="15" hidden="1">{"Main Economic Indicators",#N/A,FALSE,"C"}</definedName>
    <definedName name="b" localSheetId="17" hidden="1">{"Main Economic Indicators",#N/A,FALSE,"C"}</definedName>
    <definedName name="b" localSheetId="24" hidden="1">{"Main Economic Indicators",#N/A,FALSE,"C"}</definedName>
    <definedName name="b" localSheetId="25" hidden="1">{"Main Economic Indicators",#N/A,FALSE,"C"}</definedName>
    <definedName name="b" localSheetId="28" hidden="1">{"Main Economic Indicators",#N/A,FALSE,"C"}</definedName>
    <definedName name="b" localSheetId="29" hidden="1">{"Main Economic Indicators",#N/A,FALSE,"C"}</definedName>
    <definedName name="b" localSheetId="31" hidden="1">{"Main Economic Indicators",#N/A,FALSE,"C"}</definedName>
    <definedName name="b" localSheetId="32" hidden="1">{"Main Economic Indicators",#N/A,FALSE,"C"}</definedName>
    <definedName name="b" localSheetId="33" hidden="1">{"Main Economic Indicators",#N/A,FALSE,"C"}</definedName>
    <definedName name="b" localSheetId="37" hidden="1">{"Main Economic Indicators",#N/A,FALSE,"C"}</definedName>
    <definedName name="b" localSheetId="39" hidden="1">{"Main Economic Indicators",#N/A,FALSE,"C"}</definedName>
    <definedName name="b" localSheetId="41" hidden="1">{"Main Economic Indicators",#N/A,FALSE,"C"}</definedName>
    <definedName name="b" localSheetId="42" hidden="1">{"Main Economic Indicators",#N/A,FALSE,"C"}</definedName>
    <definedName name="b" localSheetId="4" hidden="1">{"Main Economic Indicators",#N/A,FALSE,"C"}</definedName>
    <definedName name="b" localSheetId="6" hidden="1">{"Main Economic Indicators",#N/A,FALSE,"C"}</definedName>
    <definedName name="b" localSheetId="10" hidden="1">{"Main Economic Indicators",#N/A,FALSE,"C"}</definedName>
    <definedName name="b" localSheetId="12" hidden="1">{"Main Economic Indicators",#N/A,FALSE,"C"}</definedName>
    <definedName name="b" hidden="1">{"Main Economic Indicators",#N/A,FALSE,"C"}</definedName>
    <definedName name="bb" localSheetId="15" hidden="1">{"Riqfin97",#N/A,FALSE,"Tran";"Riqfinpro",#N/A,FALSE,"Tran"}</definedName>
    <definedName name="bb" localSheetId="17" hidden="1">{"Riqfin97",#N/A,FALSE,"Tran";"Riqfinpro",#N/A,FALSE,"Tran"}</definedName>
    <definedName name="bb" localSheetId="24" hidden="1">{"Riqfin97",#N/A,FALSE,"Tran";"Riqfinpro",#N/A,FALSE,"Tran"}</definedName>
    <definedName name="bb" localSheetId="25" hidden="1">{"Riqfin97",#N/A,FALSE,"Tran";"Riqfinpro",#N/A,FALSE,"Tran"}</definedName>
    <definedName name="bb" localSheetId="28" hidden="1">{"Riqfin97",#N/A,FALSE,"Tran";"Riqfinpro",#N/A,FALSE,"Tran"}</definedName>
    <definedName name="bb" localSheetId="29" hidden="1">{"Riqfin97",#N/A,FALSE,"Tran";"Riqfinpro",#N/A,FALSE,"Tran"}</definedName>
    <definedName name="bb" localSheetId="31" hidden="1">{"Riqfin97",#N/A,FALSE,"Tran";"Riqfinpro",#N/A,FALSE,"Tran"}</definedName>
    <definedName name="bb" localSheetId="32" hidden="1">{"Riqfin97",#N/A,FALSE,"Tran";"Riqfinpro",#N/A,FALSE,"Tran"}</definedName>
    <definedName name="bb" localSheetId="33" hidden="1">{"Riqfin97",#N/A,FALSE,"Tran";"Riqfinpro",#N/A,FALSE,"Tran"}</definedName>
    <definedName name="bb" localSheetId="37" hidden="1">{"Riqfin97",#N/A,FALSE,"Tran";"Riqfinpro",#N/A,FALSE,"Tran"}</definedName>
    <definedName name="bb" localSheetId="39" hidden="1">{"Riqfin97",#N/A,FALSE,"Tran";"Riqfinpro",#N/A,FALSE,"Tran"}</definedName>
    <definedName name="bb" localSheetId="41" hidden="1">{"Riqfin97",#N/A,FALSE,"Tran";"Riqfinpro",#N/A,FALSE,"Tran"}</definedName>
    <definedName name="bb" localSheetId="42" hidden="1">{"Riqfin97",#N/A,FALSE,"Tran";"Riqfinpro",#N/A,FALSE,"Tran"}</definedName>
    <definedName name="bb" localSheetId="4" hidden="1">{"Riqfin97",#N/A,FALSE,"Tran";"Riqfinpro",#N/A,FALSE,"Tran"}</definedName>
    <definedName name="bb" localSheetId="6" hidden="1">{"Riqfin97",#N/A,FALSE,"Tran";"Riqfinpro",#N/A,FALSE,"Tran"}</definedName>
    <definedName name="bb" localSheetId="10" hidden="1">{"Riqfin97",#N/A,FALSE,"Tran";"Riqfinpro",#N/A,FALSE,"Tran"}</definedName>
    <definedName name="bb" localSheetId="12" hidden="1">{"Riqfin97",#N/A,FALSE,"Tran";"Riqfinpro",#N/A,FALSE,"Tran"}</definedName>
    <definedName name="bb" hidden="1">{"Riqfin97",#N/A,FALSE,"Tran";"Riqfinpro",#N/A,FALSE,"Tran"}</definedName>
    <definedName name="bm" localSheetId="15" hidden="1">{"Tab1",#N/A,FALSE,"P";"Tab2",#N/A,FALSE,"P"}</definedName>
    <definedName name="bm" localSheetId="17" hidden="1">{"Tab1",#N/A,FALSE,"P";"Tab2",#N/A,FALSE,"P"}</definedName>
    <definedName name="bm" localSheetId="24" hidden="1">{"Tab1",#N/A,FALSE,"P";"Tab2",#N/A,FALSE,"P"}</definedName>
    <definedName name="bm" localSheetId="25" hidden="1">{"Tab1",#N/A,FALSE,"P";"Tab2",#N/A,FALSE,"P"}</definedName>
    <definedName name="bm" localSheetId="28" hidden="1">{"Tab1",#N/A,FALSE,"P";"Tab2",#N/A,FALSE,"P"}</definedName>
    <definedName name="bm" localSheetId="29" hidden="1">{"Tab1",#N/A,FALSE,"P";"Tab2",#N/A,FALSE,"P"}</definedName>
    <definedName name="bm" localSheetId="31" hidden="1">{"Tab1",#N/A,FALSE,"P";"Tab2",#N/A,FALSE,"P"}</definedName>
    <definedName name="bm" localSheetId="32" hidden="1">{"Tab1",#N/A,FALSE,"P";"Tab2",#N/A,FALSE,"P"}</definedName>
    <definedName name="bm" localSheetId="33" hidden="1">{"Tab1",#N/A,FALSE,"P";"Tab2",#N/A,FALSE,"P"}</definedName>
    <definedName name="bm" localSheetId="37" hidden="1">{"Tab1",#N/A,FALSE,"P";"Tab2",#N/A,FALSE,"P"}</definedName>
    <definedName name="bm" localSheetId="39" hidden="1">{"Tab1",#N/A,FALSE,"P";"Tab2",#N/A,FALSE,"P"}</definedName>
    <definedName name="bm" localSheetId="41" hidden="1">{"Tab1",#N/A,FALSE,"P";"Tab2",#N/A,FALSE,"P"}</definedName>
    <definedName name="bm" localSheetId="42" hidden="1">{"Tab1",#N/A,FALSE,"P";"Tab2",#N/A,FALSE,"P"}</definedName>
    <definedName name="bm" localSheetId="4" hidden="1">{"Tab1",#N/A,FALSE,"P";"Tab2",#N/A,FALSE,"P"}</definedName>
    <definedName name="bm" localSheetId="6" hidden="1">{"Tab1",#N/A,FALSE,"P";"Tab2",#N/A,FALSE,"P"}</definedName>
    <definedName name="bm" localSheetId="10" hidden="1">{"Tab1",#N/A,FALSE,"P";"Tab2",#N/A,FALSE,"P"}</definedName>
    <definedName name="bm" localSheetId="12" hidden="1">{"Tab1",#N/A,FALSE,"P";"Tab2",#N/A,FALSE,"P"}</definedName>
    <definedName name="bm" hidden="1">{"Tab1",#N/A,FALSE,"P";"Tab2",#N/A,FALSE,"P"}</definedName>
    <definedName name="bnji" localSheetId="15" hidden="1">{"macro",#N/A,FALSE,"Macro";"smq2",#N/A,FALSE,"Data";"smq3",#N/A,FALSE,"Data";"smq4",#N/A,FALSE,"Data";"smq5",#N/A,FALSE,"Data";"smq6",#N/A,FALSE,"Data";"smq7",#N/A,FALSE,"Data";"smq8",#N/A,FALSE,"Data";"smq9",#N/A,FALSE,"Data"}</definedName>
    <definedName name="bnji" localSheetId="17" hidden="1">{"macro",#N/A,FALSE,"Macro";"smq2",#N/A,FALSE,"Data";"smq3",#N/A,FALSE,"Data";"smq4",#N/A,FALSE,"Data";"smq5",#N/A,FALSE,"Data";"smq6",#N/A,FALSE,"Data";"smq7",#N/A,FALSE,"Data";"smq8",#N/A,FALSE,"Data";"smq9",#N/A,FALSE,"Data"}</definedName>
    <definedName name="bnji" localSheetId="24" hidden="1">{"macro",#N/A,FALSE,"Macro";"smq2",#N/A,FALSE,"Data";"smq3",#N/A,FALSE,"Data";"smq4",#N/A,FALSE,"Data";"smq5",#N/A,FALSE,"Data";"smq6",#N/A,FALSE,"Data";"smq7",#N/A,FALSE,"Data";"smq8",#N/A,FALSE,"Data";"smq9",#N/A,FALSE,"Data"}</definedName>
    <definedName name="bnji" localSheetId="25" hidden="1">{"macro",#N/A,FALSE,"Macro";"smq2",#N/A,FALSE,"Data";"smq3",#N/A,FALSE,"Data";"smq4",#N/A,FALSE,"Data";"smq5",#N/A,FALSE,"Data";"smq6",#N/A,FALSE,"Data";"smq7",#N/A,FALSE,"Data";"smq8",#N/A,FALSE,"Data";"smq9",#N/A,FALSE,"Data"}</definedName>
    <definedName name="bnji" localSheetId="28" hidden="1">{"macro",#N/A,FALSE,"Macro";"smq2",#N/A,FALSE,"Data";"smq3",#N/A,FALSE,"Data";"smq4",#N/A,FALSE,"Data";"smq5",#N/A,FALSE,"Data";"smq6",#N/A,FALSE,"Data";"smq7",#N/A,FALSE,"Data";"smq8",#N/A,FALSE,"Data";"smq9",#N/A,FALSE,"Data"}</definedName>
    <definedName name="bnji" localSheetId="29" hidden="1">{"macro",#N/A,FALSE,"Macro";"smq2",#N/A,FALSE,"Data";"smq3",#N/A,FALSE,"Data";"smq4",#N/A,FALSE,"Data";"smq5",#N/A,FALSE,"Data";"smq6",#N/A,FALSE,"Data";"smq7",#N/A,FALSE,"Data";"smq8",#N/A,FALSE,"Data";"smq9",#N/A,FALSE,"Data"}</definedName>
    <definedName name="bnji" localSheetId="31" hidden="1">{"macro",#N/A,FALSE,"Macro";"smq2",#N/A,FALSE,"Data";"smq3",#N/A,FALSE,"Data";"smq4",#N/A,FALSE,"Data";"smq5",#N/A,FALSE,"Data";"smq6",#N/A,FALSE,"Data";"smq7",#N/A,FALSE,"Data";"smq8",#N/A,FALSE,"Data";"smq9",#N/A,FALSE,"Data"}</definedName>
    <definedName name="bnji" localSheetId="32" hidden="1">{"macro",#N/A,FALSE,"Macro";"smq2",#N/A,FALSE,"Data";"smq3",#N/A,FALSE,"Data";"smq4",#N/A,FALSE,"Data";"smq5",#N/A,FALSE,"Data";"smq6",#N/A,FALSE,"Data";"smq7",#N/A,FALSE,"Data";"smq8",#N/A,FALSE,"Data";"smq9",#N/A,FALSE,"Data"}</definedName>
    <definedName name="bnji" localSheetId="33" hidden="1">{"macro",#N/A,FALSE,"Macro";"smq2",#N/A,FALSE,"Data";"smq3",#N/A,FALSE,"Data";"smq4",#N/A,FALSE,"Data";"smq5",#N/A,FALSE,"Data";"smq6",#N/A,FALSE,"Data";"smq7",#N/A,FALSE,"Data";"smq8",#N/A,FALSE,"Data";"smq9",#N/A,FALSE,"Data"}</definedName>
    <definedName name="bnji" localSheetId="37" hidden="1">{"macro",#N/A,FALSE,"Macro";"smq2",#N/A,FALSE,"Data";"smq3",#N/A,FALSE,"Data";"smq4",#N/A,FALSE,"Data";"smq5",#N/A,FALSE,"Data";"smq6",#N/A,FALSE,"Data";"smq7",#N/A,FALSE,"Data";"smq8",#N/A,FALSE,"Data";"smq9",#N/A,FALSE,"Data"}</definedName>
    <definedName name="bnji" localSheetId="39" hidden="1">{"macro",#N/A,FALSE,"Macro";"smq2",#N/A,FALSE,"Data";"smq3",#N/A,FALSE,"Data";"smq4",#N/A,FALSE,"Data";"smq5",#N/A,FALSE,"Data";"smq6",#N/A,FALSE,"Data";"smq7",#N/A,FALSE,"Data";"smq8",#N/A,FALSE,"Data";"smq9",#N/A,FALSE,"Data"}</definedName>
    <definedName name="bnji" localSheetId="41" hidden="1">{"macro",#N/A,FALSE,"Macro";"smq2",#N/A,FALSE,"Data";"smq3",#N/A,FALSE,"Data";"smq4",#N/A,FALSE,"Data";"smq5",#N/A,FALSE,"Data";"smq6",#N/A,FALSE,"Data";"smq7",#N/A,FALSE,"Data";"smq8",#N/A,FALSE,"Data";"smq9",#N/A,FALSE,"Data"}</definedName>
    <definedName name="bnji" localSheetId="42" hidden="1">{"macro",#N/A,FALSE,"Macro";"smq2",#N/A,FALSE,"Data";"smq3",#N/A,FALSE,"Data";"smq4",#N/A,FALSE,"Data";"smq5",#N/A,FALSE,"Data";"smq6",#N/A,FALSE,"Data";"smq7",#N/A,FALSE,"Data";"smq8",#N/A,FALSE,"Data";"smq9",#N/A,FALSE,"Data"}</definedName>
    <definedName name="bnji" localSheetId="4" hidden="1">{"macro",#N/A,FALSE,"Macro";"smq2",#N/A,FALSE,"Data";"smq3",#N/A,FALSE,"Data";"smq4",#N/A,FALSE,"Data";"smq5",#N/A,FALSE,"Data";"smq6",#N/A,FALSE,"Data";"smq7",#N/A,FALSE,"Data";"smq8",#N/A,FALSE,"Data";"smq9",#N/A,FALSE,"Data"}</definedName>
    <definedName name="bnji" localSheetId="6" hidden="1">{"macro",#N/A,FALSE,"Macro";"smq2",#N/A,FALSE,"Data";"smq3",#N/A,FALSE,"Data";"smq4",#N/A,FALSE,"Data";"smq5",#N/A,FALSE,"Data";"smq6",#N/A,FALSE,"Data";"smq7",#N/A,FALSE,"Data";"smq8",#N/A,FALSE,"Data";"smq9",#N/A,FALSE,"Data"}</definedName>
    <definedName name="bnji" localSheetId="10" hidden="1">{"macro",#N/A,FALSE,"Macro";"smq2",#N/A,FALSE,"Data";"smq3",#N/A,FALSE,"Data";"smq4",#N/A,FALSE,"Data";"smq5",#N/A,FALSE,"Data";"smq6",#N/A,FALSE,"Data";"smq7",#N/A,FALSE,"Data";"smq8",#N/A,FALSE,"Data";"smq9",#N/A,FALSE,"Data"}</definedName>
    <definedName name="bnji" localSheetId="12" hidden="1">{"macro",#N/A,FALSE,"Macro";"smq2",#N/A,FALSE,"Data";"smq3",#N/A,FALSE,"Data";"smq4",#N/A,FALSE,"Data";"smq5",#N/A,FALSE,"Data";"smq6",#N/A,FALSE,"Data";"smq7",#N/A,FALSE,"Data";"smq8",#N/A,FALSE,"Data";"smq9",#N/A,FALSE,"Data"}</definedName>
    <definedName name="bnji" hidden="1">{"macro",#N/A,FALSE,"Macro";"smq2",#N/A,FALSE,"Data";"smq3",#N/A,FALSE,"Data";"smq4",#N/A,FALSE,"Data";"smq5",#N/A,FALSE,"Data";"smq6",#N/A,FALSE,"Data";"smq7",#N/A,FALSE,"Data";"smq8",#N/A,FALSE,"Data";"smq9",#N/A,FALSE,"Data"}</definedName>
    <definedName name="bnu" localSheetId="15" hidden="1">{"Riqfin97",#N/A,FALSE,"Tran";"Riqfinpro",#N/A,FALSE,"Tran"}</definedName>
    <definedName name="bnu" localSheetId="17" hidden="1">{"Riqfin97",#N/A,FALSE,"Tran";"Riqfinpro",#N/A,FALSE,"Tran"}</definedName>
    <definedName name="bnu" localSheetId="24" hidden="1">{"Riqfin97",#N/A,FALSE,"Tran";"Riqfinpro",#N/A,FALSE,"Tran"}</definedName>
    <definedName name="bnu" localSheetId="25" hidden="1">{"Riqfin97",#N/A,FALSE,"Tran";"Riqfinpro",#N/A,FALSE,"Tran"}</definedName>
    <definedName name="bnu" localSheetId="28" hidden="1">{"Riqfin97",#N/A,FALSE,"Tran";"Riqfinpro",#N/A,FALSE,"Tran"}</definedName>
    <definedName name="bnu" localSheetId="29" hidden="1">{"Riqfin97",#N/A,FALSE,"Tran";"Riqfinpro",#N/A,FALSE,"Tran"}</definedName>
    <definedName name="bnu" localSheetId="31" hidden="1">{"Riqfin97",#N/A,FALSE,"Tran";"Riqfinpro",#N/A,FALSE,"Tran"}</definedName>
    <definedName name="bnu" localSheetId="32" hidden="1">{"Riqfin97",#N/A,FALSE,"Tran";"Riqfinpro",#N/A,FALSE,"Tran"}</definedName>
    <definedName name="bnu" localSheetId="33" hidden="1">{"Riqfin97",#N/A,FALSE,"Tran";"Riqfinpro",#N/A,FALSE,"Tran"}</definedName>
    <definedName name="bnu" localSheetId="37" hidden="1">{"Riqfin97",#N/A,FALSE,"Tran";"Riqfinpro",#N/A,FALSE,"Tran"}</definedName>
    <definedName name="bnu" localSheetId="39" hidden="1">{"Riqfin97",#N/A,FALSE,"Tran";"Riqfinpro",#N/A,FALSE,"Tran"}</definedName>
    <definedName name="bnu" localSheetId="41" hidden="1">{"Riqfin97",#N/A,FALSE,"Tran";"Riqfinpro",#N/A,FALSE,"Tran"}</definedName>
    <definedName name="bnu" localSheetId="42" hidden="1">{"Riqfin97",#N/A,FALSE,"Tran";"Riqfinpro",#N/A,FALSE,"Tran"}</definedName>
    <definedName name="bnu" localSheetId="4" hidden="1">{"Riqfin97",#N/A,FALSE,"Tran";"Riqfinpro",#N/A,FALSE,"Tran"}</definedName>
    <definedName name="bnu" localSheetId="6" hidden="1">{"Riqfin97",#N/A,FALSE,"Tran";"Riqfinpro",#N/A,FALSE,"Tran"}</definedName>
    <definedName name="bnu" localSheetId="10" hidden="1">{"Riqfin97",#N/A,FALSE,"Tran";"Riqfinpro",#N/A,FALSE,"Tran"}</definedName>
    <definedName name="bnu" localSheetId="12" hidden="1">{"Riqfin97",#N/A,FALSE,"Tran";"Riqfinpro",#N/A,FALSE,"Tran"}</definedName>
    <definedName name="bnu" hidden="1">{"Riqfin97",#N/A,FALSE,"Tran";"Riqfinpro",#N/A,FALSE,"Tran"}</definedName>
    <definedName name="cale">#REF!</definedName>
    <definedName name="cbn" localSheetId="15" hidden="1">{"TRADE_COMP",#N/A,FALSE,"TAB23APP";"BOP",#N/A,FALSE,"TAB6";"DOT",#N/A,FALSE,"TAB24APP";"EXTDEBT",#N/A,FALSE,"TAB25APP"}</definedName>
    <definedName name="cbn" localSheetId="17" hidden="1">{"TRADE_COMP",#N/A,FALSE,"TAB23APP";"BOP",#N/A,FALSE,"TAB6";"DOT",#N/A,FALSE,"TAB24APP";"EXTDEBT",#N/A,FALSE,"TAB25APP"}</definedName>
    <definedName name="cbn" localSheetId="24" hidden="1">{"TRADE_COMP",#N/A,FALSE,"TAB23APP";"BOP",#N/A,FALSE,"TAB6";"DOT",#N/A,FALSE,"TAB24APP";"EXTDEBT",#N/A,FALSE,"TAB25APP"}</definedName>
    <definedName name="cbn" localSheetId="25" hidden="1">{"TRADE_COMP",#N/A,FALSE,"TAB23APP";"BOP",#N/A,FALSE,"TAB6";"DOT",#N/A,FALSE,"TAB24APP";"EXTDEBT",#N/A,FALSE,"TAB25APP"}</definedName>
    <definedName name="cbn" localSheetId="28" hidden="1">{"TRADE_COMP",#N/A,FALSE,"TAB23APP";"BOP",#N/A,FALSE,"TAB6";"DOT",#N/A,FALSE,"TAB24APP";"EXTDEBT",#N/A,FALSE,"TAB25APP"}</definedName>
    <definedName name="cbn" localSheetId="29" hidden="1">{"TRADE_COMP",#N/A,FALSE,"TAB23APP";"BOP",#N/A,FALSE,"TAB6";"DOT",#N/A,FALSE,"TAB24APP";"EXTDEBT",#N/A,FALSE,"TAB25APP"}</definedName>
    <definedName name="cbn" localSheetId="31" hidden="1">{"TRADE_COMP",#N/A,FALSE,"TAB23APP";"BOP",#N/A,FALSE,"TAB6";"DOT",#N/A,FALSE,"TAB24APP";"EXTDEBT",#N/A,FALSE,"TAB25APP"}</definedName>
    <definedName name="cbn" localSheetId="32" hidden="1">{"TRADE_COMP",#N/A,FALSE,"TAB23APP";"BOP",#N/A,FALSE,"TAB6";"DOT",#N/A,FALSE,"TAB24APP";"EXTDEBT",#N/A,FALSE,"TAB25APP"}</definedName>
    <definedName name="cbn" localSheetId="33" hidden="1">{"TRADE_COMP",#N/A,FALSE,"TAB23APP";"BOP",#N/A,FALSE,"TAB6";"DOT",#N/A,FALSE,"TAB24APP";"EXTDEBT",#N/A,FALSE,"TAB25APP"}</definedName>
    <definedName name="cbn" localSheetId="37" hidden="1">{"TRADE_COMP",#N/A,FALSE,"TAB23APP";"BOP",#N/A,FALSE,"TAB6";"DOT",#N/A,FALSE,"TAB24APP";"EXTDEBT",#N/A,FALSE,"TAB25APP"}</definedName>
    <definedName name="cbn" localSheetId="39" hidden="1">{"TRADE_COMP",#N/A,FALSE,"TAB23APP";"BOP",#N/A,FALSE,"TAB6";"DOT",#N/A,FALSE,"TAB24APP";"EXTDEBT",#N/A,FALSE,"TAB25APP"}</definedName>
    <definedName name="cbn" localSheetId="41" hidden="1">{"TRADE_COMP",#N/A,FALSE,"TAB23APP";"BOP",#N/A,FALSE,"TAB6";"DOT",#N/A,FALSE,"TAB24APP";"EXTDEBT",#N/A,FALSE,"TAB25APP"}</definedName>
    <definedName name="cbn" localSheetId="42" hidden="1">{"TRADE_COMP",#N/A,FALSE,"TAB23APP";"BOP",#N/A,FALSE,"TAB6";"DOT",#N/A,FALSE,"TAB24APP";"EXTDEBT",#N/A,FALSE,"TAB25APP"}</definedName>
    <definedName name="cbn" localSheetId="4" hidden="1">{"TRADE_COMP",#N/A,FALSE,"TAB23APP";"BOP",#N/A,FALSE,"TAB6";"DOT",#N/A,FALSE,"TAB24APP";"EXTDEBT",#N/A,FALSE,"TAB25APP"}</definedName>
    <definedName name="cbn" localSheetId="6" hidden="1">{"TRADE_COMP",#N/A,FALSE,"TAB23APP";"BOP",#N/A,FALSE,"TAB6";"DOT",#N/A,FALSE,"TAB24APP";"EXTDEBT",#N/A,FALSE,"TAB25APP"}</definedName>
    <definedName name="cbn" localSheetId="10" hidden="1">{"TRADE_COMP",#N/A,FALSE,"TAB23APP";"BOP",#N/A,FALSE,"TAB6";"DOT",#N/A,FALSE,"TAB24APP";"EXTDEBT",#N/A,FALSE,"TAB25APP"}</definedName>
    <definedName name="cbn" localSheetId="12" hidden="1">{"TRADE_COMP",#N/A,FALSE,"TAB23APP";"BOP",#N/A,FALSE,"TAB6";"DOT",#N/A,FALSE,"TAB24APP";"EXTDEBT",#N/A,FALSE,"TAB25APP"}</definedName>
    <definedName name="cbn" hidden="1">{"TRADE_COMP",#N/A,FALSE,"TAB23APP";"BOP",#N/A,FALSE,"TAB6";"DOT",#N/A,FALSE,"TAB24APP";"EXTDEBT",#N/A,FALSE,"TAB25APP"}</definedName>
    <definedName name="cc" localSheetId="15" hidden="1">{"Riqfin97",#N/A,FALSE,"Tran";"Riqfinpro",#N/A,FALSE,"Tran"}</definedName>
    <definedName name="cc" localSheetId="17" hidden="1">{"Riqfin97",#N/A,FALSE,"Tran";"Riqfinpro",#N/A,FALSE,"Tran"}</definedName>
    <definedName name="cc" localSheetId="24" hidden="1">{"Riqfin97",#N/A,FALSE,"Tran";"Riqfinpro",#N/A,FALSE,"Tran"}</definedName>
    <definedName name="cc" localSheetId="25" hidden="1">{"Riqfin97",#N/A,FALSE,"Tran";"Riqfinpro",#N/A,FALSE,"Tran"}</definedName>
    <definedName name="cc" localSheetId="28" hidden="1">{"Riqfin97",#N/A,FALSE,"Tran";"Riqfinpro",#N/A,FALSE,"Tran"}</definedName>
    <definedName name="cc" localSheetId="29" hidden="1">{"Riqfin97",#N/A,FALSE,"Tran";"Riqfinpro",#N/A,FALSE,"Tran"}</definedName>
    <definedName name="cc" localSheetId="31" hidden="1">{"Riqfin97",#N/A,FALSE,"Tran";"Riqfinpro",#N/A,FALSE,"Tran"}</definedName>
    <definedName name="cc" localSheetId="32" hidden="1">{"Riqfin97",#N/A,FALSE,"Tran";"Riqfinpro",#N/A,FALSE,"Tran"}</definedName>
    <definedName name="cc" localSheetId="33" hidden="1">{"Riqfin97",#N/A,FALSE,"Tran";"Riqfinpro",#N/A,FALSE,"Tran"}</definedName>
    <definedName name="cc" localSheetId="37" hidden="1">{"Riqfin97",#N/A,FALSE,"Tran";"Riqfinpro",#N/A,FALSE,"Tran"}</definedName>
    <definedName name="cc" localSheetId="39" hidden="1">{"Riqfin97",#N/A,FALSE,"Tran";"Riqfinpro",#N/A,FALSE,"Tran"}</definedName>
    <definedName name="cc" localSheetId="41" hidden="1">{"Riqfin97",#N/A,FALSE,"Tran";"Riqfinpro",#N/A,FALSE,"Tran"}</definedName>
    <definedName name="cc" localSheetId="42" hidden="1">{"Riqfin97",#N/A,FALSE,"Tran";"Riqfinpro",#N/A,FALSE,"Tran"}</definedName>
    <definedName name="cc" localSheetId="4" hidden="1">{"Riqfin97",#N/A,FALSE,"Tran";"Riqfinpro",#N/A,FALSE,"Tran"}</definedName>
    <definedName name="cc" localSheetId="6" hidden="1">{"Riqfin97",#N/A,FALSE,"Tran";"Riqfinpro",#N/A,FALSE,"Tran"}</definedName>
    <definedName name="cc" localSheetId="10" hidden="1">{"Riqfin97",#N/A,FALSE,"Tran";"Riqfinpro",#N/A,FALSE,"Tran"}</definedName>
    <definedName name="cc" localSheetId="12" hidden="1">{"Riqfin97",#N/A,FALSE,"Tran";"Riqfinpro",#N/A,FALSE,"Tran"}</definedName>
    <definedName name="cc" hidden="1">{"Riqfin97",#N/A,FALSE,"Tran";"Riqfinpro",#N/A,FALSE,"Tran"}</definedName>
    <definedName name="ccc" localSheetId="15" hidden="1">{"Riqfin97",#N/A,FALSE,"Tran";"Riqfinpro",#N/A,FALSE,"Tran"}</definedName>
    <definedName name="ccc" localSheetId="17" hidden="1">{"Riqfin97",#N/A,FALSE,"Tran";"Riqfinpro",#N/A,FALSE,"Tran"}</definedName>
    <definedName name="ccc" localSheetId="24" hidden="1">{"Riqfin97",#N/A,FALSE,"Tran";"Riqfinpro",#N/A,FALSE,"Tran"}</definedName>
    <definedName name="ccc" localSheetId="25" hidden="1">{"Riqfin97",#N/A,FALSE,"Tran";"Riqfinpro",#N/A,FALSE,"Tran"}</definedName>
    <definedName name="ccc" localSheetId="28" hidden="1">{"Riqfin97",#N/A,FALSE,"Tran";"Riqfinpro",#N/A,FALSE,"Tran"}</definedName>
    <definedName name="ccc" localSheetId="29" hidden="1">{"Riqfin97",#N/A,FALSE,"Tran";"Riqfinpro",#N/A,FALSE,"Tran"}</definedName>
    <definedName name="ccc" localSheetId="31" hidden="1">{"Riqfin97",#N/A,FALSE,"Tran";"Riqfinpro",#N/A,FALSE,"Tran"}</definedName>
    <definedName name="ccc" localSheetId="32" hidden="1">{"Riqfin97",#N/A,FALSE,"Tran";"Riqfinpro",#N/A,FALSE,"Tran"}</definedName>
    <definedName name="ccc" localSheetId="33" hidden="1">{"Riqfin97",#N/A,FALSE,"Tran";"Riqfinpro",#N/A,FALSE,"Tran"}</definedName>
    <definedName name="ccc" localSheetId="37" hidden="1">{"Riqfin97",#N/A,FALSE,"Tran";"Riqfinpro",#N/A,FALSE,"Tran"}</definedName>
    <definedName name="ccc" localSheetId="39" hidden="1">{"Riqfin97",#N/A,FALSE,"Tran";"Riqfinpro",#N/A,FALSE,"Tran"}</definedName>
    <definedName name="ccc" localSheetId="41" hidden="1">{"Riqfin97",#N/A,FALSE,"Tran";"Riqfinpro",#N/A,FALSE,"Tran"}</definedName>
    <definedName name="ccc" localSheetId="42" hidden="1">{"Riqfin97",#N/A,FALSE,"Tran";"Riqfinpro",#N/A,FALSE,"Tran"}</definedName>
    <definedName name="ccc" localSheetId="4" hidden="1">{"Riqfin97",#N/A,FALSE,"Tran";"Riqfinpro",#N/A,FALSE,"Tran"}</definedName>
    <definedName name="ccc" localSheetId="6" hidden="1">{"Riqfin97",#N/A,FALSE,"Tran";"Riqfinpro",#N/A,FALSE,"Tran"}</definedName>
    <definedName name="ccc" localSheetId="10" hidden="1">{"Riqfin97",#N/A,FALSE,"Tran";"Riqfinpro",#N/A,FALSE,"Tran"}</definedName>
    <definedName name="ccc" localSheetId="12" hidden="1">{"Riqfin97",#N/A,FALSE,"Tran";"Riqfinpro",#N/A,FALSE,"Tran"}</definedName>
    <definedName name="ccc" hidden="1">{"Riqfin97",#N/A,FALSE,"Tran";"Riqfinpro",#N/A,FALSE,"Tran"}</definedName>
    <definedName name="chart4" localSheetId="15" hidden="1">{#N/A,#N/A,FALSE,"CB";#N/A,#N/A,FALSE,"CMB";#N/A,#N/A,FALSE,"NBFI"}</definedName>
    <definedName name="chart4" localSheetId="17" hidden="1">{#N/A,#N/A,FALSE,"CB";#N/A,#N/A,FALSE,"CMB";#N/A,#N/A,FALSE,"NBFI"}</definedName>
    <definedName name="chart4" localSheetId="24" hidden="1">{#N/A,#N/A,FALSE,"CB";#N/A,#N/A,FALSE,"CMB";#N/A,#N/A,FALSE,"NBFI"}</definedName>
    <definedName name="chart4" localSheetId="25" hidden="1">{#N/A,#N/A,FALSE,"CB";#N/A,#N/A,FALSE,"CMB";#N/A,#N/A,FALSE,"NBFI"}</definedName>
    <definedName name="chart4" localSheetId="28" hidden="1">{#N/A,#N/A,FALSE,"CB";#N/A,#N/A,FALSE,"CMB";#N/A,#N/A,FALSE,"NBFI"}</definedName>
    <definedName name="chart4" localSheetId="29" hidden="1">{#N/A,#N/A,FALSE,"CB";#N/A,#N/A,FALSE,"CMB";#N/A,#N/A,FALSE,"NBFI"}</definedName>
    <definedName name="chart4" localSheetId="31" hidden="1">{#N/A,#N/A,FALSE,"CB";#N/A,#N/A,FALSE,"CMB";#N/A,#N/A,FALSE,"NBFI"}</definedName>
    <definedName name="chart4" localSheetId="32" hidden="1">{#N/A,#N/A,FALSE,"CB";#N/A,#N/A,FALSE,"CMB";#N/A,#N/A,FALSE,"NBFI"}</definedName>
    <definedName name="chart4" localSheetId="33" hidden="1">{#N/A,#N/A,FALSE,"CB";#N/A,#N/A,FALSE,"CMB";#N/A,#N/A,FALSE,"NBFI"}</definedName>
    <definedName name="chart4" localSheetId="37" hidden="1">{#N/A,#N/A,FALSE,"CB";#N/A,#N/A,FALSE,"CMB";#N/A,#N/A,FALSE,"NBFI"}</definedName>
    <definedName name="chart4" localSheetId="39" hidden="1">{#N/A,#N/A,FALSE,"CB";#N/A,#N/A,FALSE,"CMB";#N/A,#N/A,FALSE,"NBFI"}</definedName>
    <definedName name="chart4" localSheetId="41" hidden="1">{#N/A,#N/A,FALSE,"CB";#N/A,#N/A,FALSE,"CMB";#N/A,#N/A,FALSE,"NBFI"}</definedName>
    <definedName name="chart4" localSheetId="42" hidden="1">{#N/A,#N/A,FALSE,"CB";#N/A,#N/A,FALSE,"CMB";#N/A,#N/A,FALSE,"NBFI"}</definedName>
    <definedName name="chart4" localSheetId="4" hidden="1">{#N/A,#N/A,FALSE,"CB";#N/A,#N/A,FALSE,"CMB";#N/A,#N/A,FALSE,"NBFI"}</definedName>
    <definedName name="chart4" localSheetId="6" hidden="1">{#N/A,#N/A,FALSE,"CB";#N/A,#N/A,FALSE,"CMB";#N/A,#N/A,FALSE,"NBFI"}</definedName>
    <definedName name="chart4" localSheetId="10" hidden="1">{#N/A,#N/A,FALSE,"CB";#N/A,#N/A,FALSE,"CMB";#N/A,#N/A,FALSE,"NBFI"}</definedName>
    <definedName name="chart4" localSheetId="12" hidden="1">{#N/A,#N/A,FALSE,"CB";#N/A,#N/A,FALSE,"CMB";#N/A,#N/A,FALSE,"NBFI"}</definedName>
    <definedName name="chart4" hidden="1">{#N/A,#N/A,FALSE,"CB";#N/A,#N/A,FALSE,"CMB";#N/A,#N/A,FALSE,"NBFI"}</definedName>
    <definedName name="comp" localSheetId="15" hidden="1">{"BOP_TAB",#N/A,FALSE,"N";"MIDTERM_TAB",#N/A,FALSE,"O";"FUND_CRED",#N/A,FALSE,"P";"DEBT_TAB1",#N/A,FALSE,"Q";"DEBT_TAB2",#N/A,FALSE,"Q";"FORFIN_TAB1",#N/A,FALSE,"R";"FORFIN_TAB2",#N/A,FALSE,"R";"BOP_ANALY",#N/A,FALSE,"U"}</definedName>
    <definedName name="comp" localSheetId="17" hidden="1">{"BOP_TAB",#N/A,FALSE,"N";"MIDTERM_TAB",#N/A,FALSE,"O";"FUND_CRED",#N/A,FALSE,"P";"DEBT_TAB1",#N/A,FALSE,"Q";"DEBT_TAB2",#N/A,FALSE,"Q";"FORFIN_TAB1",#N/A,FALSE,"R";"FORFIN_TAB2",#N/A,FALSE,"R";"BOP_ANALY",#N/A,FALSE,"U"}</definedName>
    <definedName name="comp" localSheetId="24" hidden="1">{"BOP_TAB",#N/A,FALSE,"N";"MIDTERM_TAB",#N/A,FALSE,"O";"FUND_CRED",#N/A,FALSE,"P";"DEBT_TAB1",#N/A,FALSE,"Q";"DEBT_TAB2",#N/A,FALSE,"Q";"FORFIN_TAB1",#N/A,FALSE,"R";"FORFIN_TAB2",#N/A,FALSE,"R";"BOP_ANALY",#N/A,FALSE,"U"}</definedName>
    <definedName name="comp" localSheetId="25" hidden="1">{"BOP_TAB",#N/A,FALSE,"N";"MIDTERM_TAB",#N/A,FALSE,"O";"FUND_CRED",#N/A,FALSE,"P";"DEBT_TAB1",#N/A,FALSE,"Q";"DEBT_TAB2",#N/A,FALSE,"Q";"FORFIN_TAB1",#N/A,FALSE,"R";"FORFIN_TAB2",#N/A,FALSE,"R";"BOP_ANALY",#N/A,FALSE,"U"}</definedName>
    <definedName name="comp" localSheetId="28" hidden="1">{"BOP_TAB",#N/A,FALSE,"N";"MIDTERM_TAB",#N/A,FALSE,"O";"FUND_CRED",#N/A,FALSE,"P";"DEBT_TAB1",#N/A,FALSE,"Q";"DEBT_TAB2",#N/A,FALSE,"Q";"FORFIN_TAB1",#N/A,FALSE,"R";"FORFIN_TAB2",#N/A,FALSE,"R";"BOP_ANALY",#N/A,FALSE,"U"}</definedName>
    <definedName name="comp" localSheetId="29" hidden="1">{"BOP_TAB",#N/A,FALSE,"N";"MIDTERM_TAB",#N/A,FALSE,"O";"FUND_CRED",#N/A,FALSE,"P";"DEBT_TAB1",#N/A,FALSE,"Q";"DEBT_TAB2",#N/A,FALSE,"Q";"FORFIN_TAB1",#N/A,FALSE,"R";"FORFIN_TAB2",#N/A,FALSE,"R";"BOP_ANALY",#N/A,FALSE,"U"}</definedName>
    <definedName name="comp" localSheetId="31" hidden="1">{"BOP_TAB",#N/A,FALSE,"N";"MIDTERM_TAB",#N/A,FALSE,"O";"FUND_CRED",#N/A,FALSE,"P";"DEBT_TAB1",#N/A,FALSE,"Q";"DEBT_TAB2",#N/A,FALSE,"Q";"FORFIN_TAB1",#N/A,FALSE,"R";"FORFIN_TAB2",#N/A,FALSE,"R";"BOP_ANALY",#N/A,FALSE,"U"}</definedName>
    <definedName name="comp" localSheetId="32" hidden="1">{"BOP_TAB",#N/A,FALSE,"N";"MIDTERM_TAB",#N/A,FALSE,"O";"FUND_CRED",#N/A,FALSE,"P";"DEBT_TAB1",#N/A,FALSE,"Q";"DEBT_TAB2",#N/A,FALSE,"Q";"FORFIN_TAB1",#N/A,FALSE,"R";"FORFIN_TAB2",#N/A,FALSE,"R";"BOP_ANALY",#N/A,FALSE,"U"}</definedName>
    <definedName name="comp" localSheetId="33" hidden="1">{"BOP_TAB",#N/A,FALSE,"N";"MIDTERM_TAB",#N/A,FALSE,"O";"FUND_CRED",#N/A,FALSE,"P";"DEBT_TAB1",#N/A,FALSE,"Q";"DEBT_TAB2",#N/A,FALSE,"Q";"FORFIN_TAB1",#N/A,FALSE,"R";"FORFIN_TAB2",#N/A,FALSE,"R";"BOP_ANALY",#N/A,FALSE,"U"}</definedName>
    <definedName name="comp" localSheetId="37" hidden="1">{"BOP_TAB",#N/A,FALSE,"N";"MIDTERM_TAB",#N/A,FALSE,"O";"FUND_CRED",#N/A,FALSE,"P";"DEBT_TAB1",#N/A,FALSE,"Q";"DEBT_TAB2",#N/A,FALSE,"Q";"FORFIN_TAB1",#N/A,FALSE,"R";"FORFIN_TAB2",#N/A,FALSE,"R";"BOP_ANALY",#N/A,FALSE,"U"}</definedName>
    <definedName name="comp" localSheetId="39" hidden="1">{"BOP_TAB",#N/A,FALSE,"N";"MIDTERM_TAB",#N/A,FALSE,"O";"FUND_CRED",#N/A,FALSE,"P";"DEBT_TAB1",#N/A,FALSE,"Q";"DEBT_TAB2",#N/A,FALSE,"Q";"FORFIN_TAB1",#N/A,FALSE,"R";"FORFIN_TAB2",#N/A,FALSE,"R";"BOP_ANALY",#N/A,FALSE,"U"}</definedName>
    <definedName name="comp" localSheetId="41" hidden="1">{"BOP_TAB",#N/A,FALSE,"N";"MIDTERM_TAB",#N/A,FALSE,"O";"FUND_CRED",#N/A,FALSE,"P";"DEBT_TAB1",#N/A,FALSE,"Q";"DEBT_TAB2",#N/A,FALSE,"Q";"FORFIN_TAB1",#N/A,FALSE,"R";"FORFIN_TAB2",#N/A,FALSE,"R";"BOP_ANALY",#N/A,FALSE,"U"}</definedName>
    <definedName name="comp" localSheetId="42" hidden="1">{"BOP_TAB",#N/A,FALSE,"N";"MIDTERM_TAB",#N/A,FALSE,"O";"FUND_CRED",#N/A,FALSE,"P";"DEBT_TAB1",#N/A,FALSE,"Q";"DEBT_TAB2",#N/A,FALSE,"Q";"FORFIN_TAB1",#N/A,FALSE,"R";"FORFIN_TAB2",#N/A,FALSE,"R";"BOP_ANALY",#N/A,FALSE,"U"}</definedName>
    <definedName name="comp" localSheetId="4" hidden="1">{"BOP_TAB",#N/A,FALSE,"N";"MIDTERM_TAB",#N/A,FALSE,"O";"FUND_CRED",#N/A,FALSE,"P";"DEBT_TAB1",#N/A,FALSE,"Q";"DEBT_TAB2",#N/A,FALSE,"Q";"FORFIN_TAB1",#N/A,FALSE,"R";"FORFIN_TAB2",#N/A,FALSE,"R";"BOP_ANALY",#N/A,FALSE,"U"}</definedName>
    <definedName name="comp" localSheetId="6" hidden="1">{"BOP_TAB",#N/A,FALSE,"N";"MIDTERM_TAB",#N/A,FALSE,"O";"FUND_CRED",#N/A,FALSE,"P";"DEBT_TAB1",#N/A,FALSE,"Q";"DEBT_TAB2",#N/A,FALSE,"Q";"FORFIN_TAB1",#N/A,FALSE,"R";"FORFIN_TAB2",#N/A,FALSE,"R";"BOP_ANALY",#N/A,FALSE,"U"}</definedName>
    <definedName name="comp" localSheetId="10" hidden="1">{"BOP_TAB",#N/A,FALSE,"N";"MIDTERM_TAB",#N/A,FALSE,"O";"FUND_CRED",#N/A,FALSE,"P";"DEBT_TAB1",#N/A,FALSE,"Q";"DEBT_TAB2",#N/A,FALSE,"Q";"FORFIN_TAB1",#N/A,FALSE,"R";"FORFIN_TAB2",#N/A,FALSE,"R";"BOP_ANALY",#N/A,FALSE,"U"}</definedName>
    <definedName name="comp" localSheetId="12" hidden="1">{"BOP_TAB",#N/A,FALSE,"N";"MIDTERM_TAB",#N/A,FALSE,"O";"FUND_CRED",#N/A,FALSE,"P";"DEBT_TAB1",#N/A,FALSE,"Q";"DEBT_TAB2",#N/A,FALSE,"Q";"FORFIN_TAB1",#N/A,FALSE,"R";"FORFIN_TAB2",#N/A,FALSE,"R";"BOP_ANALY",#N/A,FALSE,"U"}</definedName>
    <definedName name="comp" hidden="1">{"BOP_TAB",#N/A,FALSE,"N";"MIDTERM_TAB",#N/A,FALSE,"O";"FUND_CRED",#N/A,FALSE,"P";"DEBT_TAB1",#N/A,FALSE,"Q";"DEBT_TAB2",#N/A,FALSE,"Q";"FORFIN_TAB1",#N/A,FALSE,"R";"FORFIN_TAB2",#N/A,FALSE,"R";"BOP_ANALY",#N/A,FALSE,"U"}</definedName>
    <definedName name="copy" localSheetId="39">#REF!</definedName>
    <definedName name="copy">#REF!</definedName>
    <definedName name="COUNTER" localSheetId="39">#REF!</definedName>
    <definedName name="COUNTER">#REF!</definedName>
    <definedName name="Cuprins" localSheetId="30">#REF!</definedName>
    <definedName name="Cuprins" localSheetId="39">#REF!</definedName>
    <definedName name="Cuprins" localSheetId="12">#REF!</definedName>
    <definedName name="Cuprins">#REF!</definedName>
    <definedName name="cvbn" localSheetId="15" hidden="1">{"DEPOSITS",#N/A,FALSE,"COMML_MON";"LOANS",#N/A,FALSE,"COMML_MON"}</definedName>
    <definedName name="cvbn" localSheetId="17" hidden="1">{"DEPOSITS",#N/A,FALSE,"COMML_MON";"LOANS",#N/A,FALSE,"COMML_MON"}</definedName>
    <definedName name="cvbn" localSheetId="24" hidden="1">{"DEPOSITS",#N/A,FALSE,"COMML_MON";"LOANS",#N/A,FALSE,"COMML_MON"}</definedName>
    <definedName name="cvbn" localSheetId="25" hidden="1">{"DEPOSITS",#N/A,FALSE,"COMML_MON";"LOANS",#N/A,FALSE,"COMML_MON"}</definedName>
    <definedName name="cvbn" localSheetId="28" hidden="1">{"DEPOSITS",#N/A,FALSE,"COMML_MON";"LOANS",#N/A,FALSE,"COMML_MON"}</definedName>
    <definedName name="cvbn" localSheetId="29" hidden="1">{"DEPOSITS",#N/A,FALSE,"COMML_MON";"LOANS",#N/A,FALSE,"COMML_MON"}</definedName>
    <definedName name="cvbn" localSheetId="31" hidden="1">{"DEPOSITS",#N/A,FALSE,"COMML_MON";"LOANS",#N/A,FALSE,"COMML_MON"}</definedName>
    <definedName name="cvbn" localSheetId="32" hidden="1">{"DEPOSITS",#N/A,FALSE,"COMML_MON";"LOANS",#N/A,FALSE,"COMML_MON"}</definedName>
    <definedName name="cvbn" localSheetId="33" hidden="1">{"DEPOSITS",#N/A,FALSE,"COMML_MON";"LOANS",#N/A,FALSE,"COMML_MON"}</definedName>
    <definedName name="cvbn" localSheetId="37" hidden="1">{"DEPOSITS",#N/A,FALSE,"COMML_MON";"LOANS",#N/A,FALSE,"COMML_MON"}</definedName>
    <definedName name="cvbn" localSheetId="39" hidden="1">{"DEPOSITS",#N/A,FALSE,"COMML_MON";"LOANS",#N/A,FALSE,"COMML_MON"}</definedName>
    <definedName name="cvbn" localSheetId="41" hidden="1">{"DEPOSITS",#N/A,FALSE,"COMML_MON";"LOANS",#N/A,FALSE,"COMML_MON"}</definedName>
    <definedName name="cvbn" localSheetId="42" hidden="1">{"DEPOSITS",#N/A,FALSE,"COMML_MON";"LOANS",#N/A,FALSE,"COMML_MON"}</definedName>
    <definedName name="cvbn" localSheetId="4" hidden="1">{"DEPOSITS",#N/A,FALSE,"COMML_MON";"LOANS",#N/A,FALSE,"COMML_MON"}</definedName>
    <definedName name="cvbn" localSheetId="6" hidden="1">{"DEPOSITS",#N/A,FALSE,"COMML_MON";"LOANS",#N/A,FALSE,"COMML_MON"}</definedName>
    <definedName name="cvbn" localSheetId="10" hidden="1">{"DEPOSITS",#N/A,FALSE,"COMML_MON";"LOANS",#N/A,FALSE,"COMML_MON"}</definedName>
    <definedName name="cvbn" localSheetId="12" hidden="1">{"DEPOSITS",#N/A,FALSE,"COMML_MON";"LOANS",#N/A,FALSE,"COMML_MON"}</definedName>
    <definedName name="cvbn" hidden="1">{"DEPOSITS",#N/A,FALSE,"COMML_MON";"LOANS",#N/A,FALSE,"COMML_MON"}</definedName>
    <definedName name="_xlnm.Database" localSheetId="30">#REF!</definedName>
    <definedName name="_xlnm.Database" localSheetId="39">#REF!</definedName>
    <definedName name="_xlnm.Database" localSheetId="12">#REF!</definedName>
    <definedName name="_xlnm.Database">#REF!</definedName>
    <definedName name="Database_MI" localSheetId="30">#REF!</definedName>
    <definedName name="Database_MI" localSheetId="39">#REF!</definedName>
    <definedName name="Database_MI" localSheetId="12">#REF!</definedName>
    <definedName name="Database_MI">#REF!</definedName>
    <definedName name="date">#REF!</definedName>
    <definedName name="DATES" localSheetId="30">#REF!</definedName>
    <definedName name="DATES" localSheetId="39">#REF!</definedName>
    <definedName name="DATES" localSheetId="12">#REF!</definedName>
    <definedName name="DATES">#REF!</definedName>
    <definedName name="dd" localSheetId="15" hidden="1">{"Riqfin97",#N/A,FALSE,"Tran";"Riqfinpro",#N/A,FALSE,"Tran"}</definedName>
    <definedName name="dd" localSheetId="17" hidden="1">{"Riqfin97",#N/A,FALSE,"Tran";"Riqfinpro",#N/A,FALSE,"Tran"}</definedName>
    <definedName name="dd" localSheetId="24" hidden="1">{"Riqfin97",#N/A,FALSE,"Tran";"Riqfinpro",#N/A,FALSE,"Tran"}</definedName>
    <definedName name="dd" localSheetId="25" hidden="1">{"Riqfin97",#N/A,FALSE,"Tran";"Riqfinpro",#N/A,FALSE,"Tran"}</definedName>
    <definedName name="dd" localSheetId="28" hidden="1">{"Riqfin97",#N/A,FALSE,"Tran";"Riqfinpro",#N/A,FALSE,"Tran"}</definedName>
    <definedName name="dd" localSheetId="29" hidden="1">{"Riqfin97",#N/A,FALSE,"Tran";"Riqfinpro",#N/A,FALSE,"Tran"}</definedName>
    <definedName name="dd" localSheetId="31" hidden="1">{"Riqfin97",#N/A,FALSE,"Tran";"Riqfinpro",#N/A,FALSE,"Tran"}</definedName>
    <definedName name="dd" localSheetId="32" hidden="1">{"Riqfin97",#N/A,FALSE,"Tran";"Riqfinpro",#N/A,FALSE,"Tran"}</definedName>
    <definedName name="dd" localSheetId="33" hidden="1">{"Riqfin97",#N/A,FALSE,"Tran";"Riqfinpro",#N/A,FALSE,"Tran"}</definedName>
    <definedName name="dd" localSheetId="37" hidden="1">{"Riqfin97",#N/A,FALSE,"Tran";"Riqfinpro",#N/A,FALSE,"Tran"}</definedName>
    <definedName name="dd" localSheetId="39" hidden="1">{"Riqfin97",#N/A,FALSE,"Tran";"Riqfinpro",#N/A,FALSE,"Tran"}</definedName>
    <definedName name="dd" localSheetId="41" hidden="1">{"Riqfin97",#N/A,FALSE,"Tran";"Riqfinpro",#N/A,FALSE,"Tran"}</definedName>
    <definedName name="dd" localSheetId="42" hidden="1">{"Riqfin97",#N/A,FALSE,"Tran";"Riqfinpro",#N/A,FALSE,"Tran"}</definedName>
    <definedName name="dd" localSheetId="4" hidden="1">{"Riqfin97",#N/A,FALSE,"Tran";"Riqfinpro",#N/A,FALSE,"Tran"}</definedName>
    <definedName name="dd" localSheetId="6" hidden="1">{"Riqfin97",#N/A,FALSE,"Tran";"Riqfinpro",#N/A,FALSE,"Tran"}</definedName>
    <definedName name="dd" localSheetId="10" hidden="1">{"Riqfin97",#N/A,FALSE,"Tran";"Riqfinpro",#N/A,FALSE,"Tran"}</definedName>
    <definedName name="dd" localSheetId="12" hidden="1">{"Riqfin97",#N/A,FALSE,"Tran";"Riqfinpro",#N/A,FALSE,"Tran"}</definedName>
    <definedName name="dd" hidden="1">{"Riqfin97",#N/A,FALSE,"Tran";"Riqfinpro",#N/A,FALSE,"Tran"}</definedName>
    <definedName name="ddd" localSheetId="15" hidden="1">{"Riqfin97",#N/A,FALSE,"Tran";"Riqfinpro",#N/A,FALSE,"Tran"}</definedName>
    <definedName name="ddd" localSheetId="17" hidden="1">{"Riqfin97",#N/A,FALSE,"Tran";"Riqfinpro",#N/A,FALSE,"Tran"}</definedName>
    <definedName name="ddd" localSheetId="24" hidden="1">{"Riqfin97",#N/A,FALSE,"Tran";"Riqfinpro",#N/A,FALSE,"Tran"}</definedName>
    <definedName name="ddd" localSheetId="25" hidden="1">{"Riqfin97",#N/A,FALSE,"Tran";"Riqfinpro",#N/A,FALSE,"Tran"}</definedName>
    <definedName name="ddd" localSheetId="28" hidden="1">{"Riqfin97",#N/A,FALSE,"Tran";"Riqfinpro",#N/A,FALSE,"Tran"}</definedName>
    <definedName name="ddd" localSheetId="29" hidden="1">{"Riqfin97",#N/A,FALSE,"Tran";"Riqfinpro",#N/A,FALSE,"Tran"}</definedName>
    <definedName name="ddd" localSheetId="31" hidden="1">{"Riqfin97",#N/A,FALSE,"Tran";"Riqfinpro",#N/A,FALSE,"Tran"}</definedName>
    <definedName name="ddd" localSheetId="32" hidden="1">{"Riqfin97",#N/A,FALSE,"Tran";"Riqfinpro",#N/A,FALSE,"Tran"}</definedName>
    <definedName name="ddd" localSheetId="33" hidden="1">{"Riqfin97",#N/A,FALSE,"Tran";"Riqfinpro",#N/A,FALSE,"Tran"}</definedName>
    <definedName name="ddd" localSheetId="37" hidden="1">{"Riqfin97",#N/A,FALSE,"Tran";"Riqfinpro",#N/A,FALSE,"Tran"}</definedName>
    <definedName name="ddd" localSheetId="39" hidden="1">{"Riqfin97",#N/A,FALSE,"Tran";"Riqfinpro",#N/A,FALSE,"Tran"}</definedName>
    <definedName name="ddd" localSheetId="41" hidden="1">{"Riqfin97",#N/A,FALSE,"Tran";"Riqfinpro",#N/A,FALSE,"Tran"}</definedName>
    <definedName name="ddd" localSheetId="42" hidden="1">{"Riqfin97",#N/A,FALSE,"Tran";"Riqfinpro",#N/A,FALSE,"Tran"}</definedName>
    <definedName name="ddd" localSheetId="4" hidden="1">{"Riqfin97",#N/A,FALSE,"Tran";"Riqfinpro",#N/A,FALSE,"Tran"}</definedName>
    <definedName name="ddd" localSheetId="6" hidden="1">{"Riqfin97",#N/A,FALSE,"Tran";"Riqfinpro",#N/A,FALSE,"Tran"}</definedName>
    <definedName name="ddd" localSheetId="10" hidden="1">{"Riqfin97",#N/A,FALSE,"Tran";"Riqfinpro",#N/A,FALSE,"Tran"}</definedName>
    <definedName name="ddd" localSheetId="12" hidden="1">{"Riqfin97",#N/A,FALSE,"Tran";"Riqfinpro",#N/A,FALSE,"Tran"}</definedName>
    <definedName name="ddd" hidden="1">{"Riqfin97",#N/A,FALSE,"Tran";"Riqfinpro",#N/A,FALSE,"Tran"}</definedName>
    <definedName name="deed" localSheetId="15" hidden="1">{"TRADE_COMP",#N/A,FALSE,"TAB23APP";"BOP",#N/A,FALSE,"TAB6";"DOT",#N/A,FALSE,"TAB24APP";"EXTDEBT",#N/A,FALSE,"TAB25APP"}</definedName>
    <definedName name="deed" localSheetId="17" hidden="1">{"TRADE_COMP",#N/A,FALSE,"TAB23APP";"BOP",#N/A,FALSE,"TAB6";"DOT",#N/A,FALSE,"TAB24APP";"EXTDEBT",#N/A,FALSE,"TAB25APP"}</definedName>
    <definedName name="deed" localSheetId="24" hidden="1">{"TRADE_COMP",#N/A,FALSE,"TAB23APP";"BOP",#N/A,FALSE,"TAB6";"DOT",#N/A,FALSE,"TAB24APP";"EXTDEBT",#N/A,FALSE,"TAB25APP"}</definedName>
    <definedName name="deed" localSheetId="25" hidden="1">{"TRADE_COMP",#N/A,FALSE,"TAB23APP";"BOP",#N/A,FALSE,"TAB6";"DOT",#N/A,FALSE,"TAB24APP";"EXTDEBT",#N/A,FALSE,"TAB25APP"}</definedName>
    <definedName name="deed" localSheetId="28" hidden="1">{"TRADE_COMP",#N/A,FALSE,"TAB23APP";"BOP",#N/A,FALSE,"TAB6";"DOT",#N/A,FALSE,"TAB24APP";"EXTDEBT",#N/A,FALSE,"TAB25APP"}</definedName>
    <definedName name="deed" localSheetId="29" hidden="1">{"TRADE_COMP",#N/A,FALSE,"TAB23APP";"BOP",#N/A,FALSE,"TAB6";"DOT",#N/A,FALSE,"TAB24APP";"EXTDEBT",#N/A,FALSE,"TAB25APP"}</definedName>
    <definedName name="deed" localSheetId="31" hidden="1">{"TRADE_COMP",#N/A,FALSE,"TAB23APP";"BOP",#N/A,FALSE,"TAB6";"DOT",#N/A,FALSE,"TAB24APP";"EXTDEBT",#N/A,FALSE,"TAB25APP"}</definedName>
    <definedName name="deed" localSheetId="32" hidden="1">{"TRADE_COMP",#N/A,FALSE,"TAB23APP";"BOP",#N/A,FALSE,"TAB6";"DOT",#N/A,FALSE,"TAB24APP";"EXTDEBT",#N/A,FALSE,"TAB25APP"}</definedName>
    <definedName name="deed" localSheetId="33" hidden="1">{"TRADE_COMP",#N/A,FALSE,"TAB23APP";"BOP",#N/A,FALSE,"TAB6";"DOT",#N/A,FALSE,"TAB24APP";"EXTDEBT",#N/A,FALSE,"TAB25APP"}</definedName>
    <definedName name="deed" localSheetId="37" hidden="1">{"TRADE_COMP",#N/A,FALSE,"TAB23APP";"BOP",#N/A,FALSE,"TAB6";"DOT",#N/A,FALSE,"TAB24APP";"EXTDEBT",#N/A,FALSE,"TAB25APP"}</definedName>
    <definedName name="deed" localSheetId="39" hidden="1">{"TRADE_COMP",#N/A,FALSE,"TAB23APP";"BOP",#N/A,FALSE,"TAB6";"DOT",#N/A,FALSE,"TAB24APP";"EXTDEBT",#N/A,FALSE,"TAB25APP"}</definedName>
    <definedName name="deed" localSheetId="41" hidden="1">{"TRADE_COMP",#N/A,FALSE,"TAB23APP";"BOP",#N/A,FALSE,"TAB6";"DOT",#N/A,FALSE,"TAB24APP";"EXTDEBT",#N/A,FALSE,"TAB25APP"}</definedName>
    <definedName name="deed" localSheetId="42" hidden="1">{"TRADE_COMP",#N/A,FALSE,"TAB23APP";"BOP",#N/A,FALSE,"TAB6";"DOT",#N/A,FALSE,"TAB24APP";"EXTDEBT",#N/A,FALSE,"TAB25APP"}</definedName>
    <definedName name="deed" localSheetId="4" hidden="1">{"TRADE_COMP",#N/A,FALSE,"TAB23APP";"BOP",#N/A,FALSE,"TAB6";"DOT",#N/A,FALSE,"TAB24APP";"EXTDEBT",#N/A,FALSE,"TAB25APP"}</definedName>
    <definedName name="deed" localSheetId="6" hidden="1">{"TRADE_COMP",#N/A,FALSE,"TAB23APP";"BOP",#N/A,FALSE,"TAB6";"DOT",#N/A,FALSE,"TAB24APP";"EXTDEBT",#N/A,FALSE,"TAB25APP"}</definedName>
    <definedName name="deed" localSheetId="10" hidden="1">{"TRADE_COMP",#N/A,FALSE,"TAB23APP";"BOP",#N/A,FALSE,"TAB6";"DOT",#N/A,FALSE,"TAB24APP";"EXTDEBT",#N/A,FALSE,"TAB25APP"}</definedName>
    <definedName name="deed" localSheetId="12" hidden="1">{"TRADE_COMP",#N/A,FALSE,"TAB23APP";"BOP",#N/A,FALSE,"TAB6";"DOT",#N/A,FALSE,"TAB24APP";"EXTDEBT",#N/A,FALSE,"TAB25APP"}</definedName>
    <definedName name="deed" hidden="1">{"TRADE_COMP",#N/A,FALSE,"TAB23APP";"BOP",#N/A,FALSE,"TAB6";"DOT",#N/A,FALSE,"TAB24APP";"EXTDEBT",#N/A,FALSE,"TAB25APP"}</definedName>
    <definedName name="dftyihiuh" localSheetId="15" hidden="1">{"macro",#N/A,FALSE,"Macro";"smq2",#N/A,FALSE,"Data";"smq3",#N/A,FALSE,"Data";"smq4",#N/A,FALSE,"Data";"smq5",#N/A,FALSE,"Data";"smq6",#N/A,FALSE,"Data";"smq7",#N/A,FALSE,"Data";"smq8",#N/A,FALSE,"Data";"smq9",#N/A,FALSE,"Data"}</definedName>
    <definedName name="dftyihiuh" localSheetId="17" hidden="1">{"macro",#N/A,FALSE,"Macro";"smq2",#N/A,FALSE,"Data";"smq3",#N/A,FALSE,"Data";"smq4",#N/A,FALSE,"Data";"smq5",#N/A,FALSE,"Data";"smq6",#N/A,FALSE,"Data";"smq7",#N/A,FALSE,"Data";"smq8",#N/A,FALSE,"Data";"smq9",#N/A,FALSE,"Data"}</definedName>
    <definedName name="dftyihiuh" localSheetId="24" hidden="1">{"macro",#N/A,FALSE,"Macro";"smq2",#N/A,FALSE,"Data";"smq3",#N/A,FALSE,"Data";"smq4",#N/A,FALSE,"Data";"smq5",#N/A,FALSE,"Data";"smq6",#N/A,FALSE,"Data";"smq7",#N/A,FALSE,"Data";"smq8",#N/A,FALSE,"Data";"smq9",#N/A,FALSE,"Data"}</definedName>
    <definedName name="dftyihiuh" localSheetId="25" hidden="1">{"macro",#N/A,FALSE,"Macro";"smq2",#N/A,FALSE,"Data";"smq3",#N/A,FALSE,"Data";"smq4",#N/A,FALSE,"Data";"smq5",#N/A,FALSE,"Data";"smq6",#N/A,FALSE,"Data";"smq7",#N/A,FALSE,"Data";"smq8",#N/A,FALSE,"Data";"smq9",#N/A,FALSE,"Data"}</definedName>
    <definedName name="dftyihiuh" localSheetId="28" hidden="1">{"macro",#N/A,FALSE,"Macro";"smq2",#N/A,FALSE,"Data";"smq3",#N/A,FALSE,"Data";"smq4",#N/A,FALSE,"Data";"smq5",#N/A,FALSE,"Data";"smq6",#N/A,FALSE,"Data";"smq7",#N/A,FALSE,"Data";"smq8",#N/A,FALSE,"Data";"smq9",#N/A,FALSE,"Data"}</definedName>
    <definedName name="dftyihiuh" localSheetId="29" hidden="1">{"macro",#N/A,FALSE,"Macro";"smq2",#N/A,FALSE,"Data";"smq3",#N/A,FALSE,"Data";"smq4",#N/A,FALSE,"Data";"smq5",#N/A,FALSE,"Data";"smq6",#N/A,FALSE,"Data";"smq7",#N/A,FALSE,"Data";"smq8",#N/A,FALSE,"Data";"smq9",#N/A,FALSE,"Data"}</definedName>
    <definedName name="dftyihiuh" localSheetId="31" hidden="1">{"macro",#N/A,FALSE,"Macro";"smq2",#N/A,FALSE,"Data";"smq3",#N/A,FALSE,"Data";"smq4",#N/A,FALSE,"Data";"smq5",#N/A,FALSE,"Data";"smq6",#N/A,FALSE,"Data";"smq7",#N/A,FALSE,"Data";"smq8",#N/A,FALSE,"Data";"smq9",#N/A,FALSE,"Data"}</definedName>
    <definedName name="dftyihiuh" localSheetId="32" hidden="1">{"macro",#N/A,FALSE,"Macro";"smq2",#N/A,FALSE,"Data";"smq3",#N/A,FALSE,"Data";"smq4",#N/A,FALSE,"Data";"smq5",#N/A,FALSE,"Data";"smq6",#N/A,FALSE,"Data";"smq7",#N/A,FALSE,"Data";"smq8",#N/A,FALSE,"Data";"smq9",#N/A,FALSE,"Data"}</definedName>
    <definedName name="dftyihiuh" localSheetId="33" hidden="1">{"macro",#N/A,FALSE,"Macro";"smq2",#N/A,FALSE,"Data";"smq3",#N/A,FALSE,"Data";"smq4",#N/A,FALSE,"Data";"smq5",#N/A,FALSE,"Data";"smq6",#N/A,FALSE,"Data";"smq7",#N/A,FALSE,"Data";"smq8",#N/A,FALSE,"Data";"smq9",#N/A,FALSE,"Data"}</definedName>
    <definedName name="dftyihiuh" localSheetId="37" hidden="1">{"macro",#N/A,FALSE,"Macro";"smq2",#N/A,FALSE,"Data";"smq3",#N/A,FALSE,"Data";"smq4",#N/A,FALSE,"Data";"smq5",#N/A,FALSE,"Data";"smq6",#N/A,FALSE,"Data";"smq7",#N/A,FALSE,"Data";"smq8",#N/A,FALSE,"Data";"smq9",#N/A,FALSE,"Data"}</definedName>
    <definedName name="dftyihiuh" localSheetId="39" hidden="1">{"macro",#N/A,FALSE,"Macro";"smq2",#N/A,FALSE,"Data";"smq3",#N/A,FALSE,"Data";"smq4",#N/A,FALSE,"Data";"smq5",#N/A,FALSE,"Data";"smq6",#N/A,FALSE,"Data";"smq7",#N/A,FALSE,"Data";"smq8",#N/A,FALSE,"Data";"smq9",#N/A,FALSE,"Data"}</definedName>
    <definedName name="dftyihiuh" localSheetId="41" hidden="1">{"macro",#N/A,FALSE,"Macro";"smq2",#N/A,FALSE,"Data";"smq3",#N/A,FALSE,"Data";"smq4",#N/A,FALSE,"Data";"smq5",#N/A,FALSE,"Data";"smq6",#N/A,FALSE,"Data";"smq7",#N/A,FALSE,"Data";"smq8",#N/A,FALSE,"Data";"smq9",#N/A,FALSE,"Data"}</definedName>
    <definedName name="dftyihiuh" localSheetId="42" hidden="1">{"macro",#N/A,FALSE,"Macro";"smq2",#N/A,FALSE,"Data";"smq3",#N/A,FALSE,"Data";"smq4",#N/A,FALSE,"Data";"smq5",#N/A,FALSE,"Data";"smq6",#N/A,FALSE,"Data";"smq7",#N/A,FALSE,"Data";"smq8",#N/A,FALSE,"Data";"smq9",#N/A,FALSE,"Data"}</definedName>
    <definedName name="dftyihiuh" localSheetId="4" hidden="1">{"macro",#N/A,FALSE,"Macro";"smq2",#N/A,FALSE,"Data";"smq3",#N/A,FALSE,"Data";"smq4",#N/A,FALSE,"Data";"smq5",#N/A,FALSE,"Data";"smq6",#N/A,FALSE,"Data";"smq7",#N/A,FALSE,"Data";"smq8",#N/A,FALSE,"Data";"smq9",#N/A,FALSE,"Data"}</definedName>
    <definedName name="dftyihiuh" localSheetId="6" hidden="1">{"macro",#N/A,FALSE,"Macro";"smq2",#N/A,FALSE,"Data";"smq3",#N/A,FALSE,"Data";"smq4",#N/A,FALSE,"Data";"smq5",#N/A,FALSE,"Data";"smq6",#N/A,FALSE,"Data";"smq7",#N/A,FALSE,"Data";"smq8",#N/A,FALSE,"Data";"smq9",#N/A,FALSE,"Data"}</definedName>
    <definedName name="dftyihiuh" localSheetId="10" hidden="1">{"macro",#N/A,FALSE,"Macro";"smq2",#N/A,FALSE,"Data";"smq3",#N/A,FALSE,"Data";"smq4",#N/A,FALSE,"Data";"smq5",#N/A,FALSE,"Data";"smq6",#N/A,FALSE,"Data";"smq7",#N/A,FALSE,"Data";"smq8",#N/A,FALSE,"Data";"smq9",#N/A,FALSE,"Data"}</definedName>
    <definedName name="dftyihiuh" localSheetId="12" hidden="1">{"macro",#N/A,FALSE,"Macro";"smq2",#N/A,FALSE,"Data";"smq3",#N/A,FALSE,"Data";"smq4",#N/A,FALSE,"Data";"smq5",#N/A,FALSE,"Data";"smq6",#N/A,FALSE,"Data";"smq7",#N/A,FALSE,"Data";"smq8",#N/A,FALSE,"Data";"smq9",#N/A,FALSE,"Data"}</definedName>
    <definedName name="dftyihiuh" hidden="1">{"macro",#N/A,FALSE,"Macro";"smq2",#N/A,FALSE,"Data";"smq3",#N/A,FALSE,"Data";"smq4",#N/A,FALSE,"Data";"smq5",#N/A,FALSE,"Data";"smq6",#N/A,FALSE,"Data";"smq7",#N/A,FALSE,"Data";"smq8",#N/A,FALSE,"Data";"smq9",#N/A,FALSE,"Data"}</definedName>
    <definedName name="dghj" localSheetId="15" hidden="1">{"partial screen",#N/A,FALSE,"State_Gov't"}</definedName>
    <definedName name="dghj" localSheetId="17" hidden="1">{"partial screen",#N/A,FALSE,"State_Gov't"}</definedName>
    <definedName name="dghj" localSheetId="24" hidden="1">{"partial screen",#N/A,FALSE,"State_Gov't"}</definedName>
    <definedName name="dghj" localSheetId="25" hidden="1">{"partial screen",#N/A,FALSE,"State_Gov't"}</definedName>
    <definedName name="dghj" localSheetId="28" hidden="1">{"partial screen",#N/A,FALSE,"State_Gov't"}</definedName>
    <definedName name="dghj" localSheetId="29" hidden="1">{"partial screen",#N/A,FALSE,"State_Gov't"}</definedName>
    <definedName name="dghj" localSheetId="31" hidden="1">{"partial screen",#N/A,FALSE,"State_Gov't"}</definedName>
    <definedName name="dghj" localSheetId="32" hidden="1">{"partial screen",#N/A,FALSE,"State_Gov't"}</definedName>
    <definedName name="dghj" localSheetId="33" hidden="1">{"partial screen",#N/A,FALSE,"State_Gov't"}</definedName>
    <definedName name="dghj" localSheetId="37" hidden="1">{"partial screen",#N/A,FALSE,"State_Gov't"}</definedName>
    <definedName name="dghj" localSheetId="39" hidden="1">{"partial screen",#N/A,FALSE,"State_Gov't"}</definedName>
    <definedName name="dghj" localSheetId="41" hidden="1">{"partial screen",#N/A,FALSE,"State_Gov't"}</definedName>
    <definedName name="dghj" localSheetId="42" hidden="1">{"partial screen",#N/A,FALSE,"State_Gov't"}</definedName>
    <definedName name="dghj" localSheetId="4" hidden="1">{"partial screen",#N/A,FALSE,"State_Gov't"}</definedName>
    <definedName name="dghj" localSheetId="6" hidden="1">{"partial screen",#N/A,FALSE,"State_Gov't"}</definedName>
    <definedName name="dghj" localSheetId="10" hidden="1">{"partial screen",#N/A,FALSE,"State_Gov't"}</definedName>
    <definedName name="dghj" localSheetId="12" hidden="1">{"partial screen",#N/A,FALSE,"State_Gov't"}</definedName>
    <definedName name="dghj" hidden="1">{"partial screen",#N/A,FALSE,"State_Gov't"}</definedName>
    <definedName name="di">#REF!</definedName>
    <definedName name="Discount_NC" localSheetId="39">#REF!</definedName>
    <definedName name="Discount_NC">#REF!</definedName>
    <definedName name="DiscountRate" localSheetId="39">#REF!</definedName>
    <definedName name="DiscountRate">#REF!</definedName>
    <definedName name="djop" localSheetId="15" hidden="1">{"macro",#N/A,FALSE,"Macro";"smq2",#N/A,FALSE,"Data";"smq3",#N/A,FALSE,"Data";"smq4",#N/A,FALSE,"Data";"smq5",#N/A,FALSE,"Data";"smq6",#N/A,FALSE,"Data";"smq7",#N/A,FALSE,"Data";"smq8",#N/A,FALSE,"Data";"smq9",#N/A,FALSE,"Data"}</definedName>
    <definedName name="djop" localSheetId="17" hidden="1">{"macro",#N/A,FALSE,"Macro";"smq2",#N/A,FALSE,"Data";"smq3",#N/A,FALSE,"Data";"smq4",#N/A,FALSE,"Data";"smq5",#N/A,FALSE,"Data";"smq6",#N/A,FALSE,"Data";"smq7",#N/A,FALSE,"Data";"smq8",#N/A,FALSE,"Data";"smq9",#N/A,FALSE,"Data"}</definedName>
    <definedName name="djop" localSheetId="24" hidden="1">{"macro",#N/A,FALSE,"Macro";"smq2",#N/A,FALSE,"Data";"smq3",#N/A,FALSE,"Data";"smq4",#N/A,FALSE,"Data";"smq5",#N/A,FALSE,"Data";"smq6",#N/A,FALSE,"Data";"smq7",#N/A,FALSE,"Data";"smq8",#N/A,FALSE,"Data";"smq9",#N/A,FALSE,"Data"}</definedName>
    <definedName name="djop" localSheetId="25" hidden="1">{"macro",#N/A,FALSE,"Macro";"smq2",#N/A,FALSE,"Data";"smq3",#N/A,FALSE,"Data";"smq4",#N/A,FALSE,"Data";"smq5",#N/A,FALSE,"Data";"smq6",#N/A,FALSE,"Data";"smq7",#N/A,FALSE,"Data";"smq8",#N/A,FALSE,"Data";"smq9",#N/A,FALSE,"Data"}</definedName>
    <definedName name="djop" localSheetId="28" hidden="1">{"macro",#N/A,FALSE,"Macro";"smq2",#N/A,FALSE,"Data";"smq3",#N/A,FALSE,"Data";"smq4",#N/A,FALSE,"Data";"smq5",#N/A,FALSE,"Data";"smq6",#N/A,FALSE,"Data";"smq7",#N/A,FALSE,"Data";"smq8",#N/A,FALSE,"Data";"smq9",#N/A,FALSE,"Data"}</definedName>
    <definedName name="djop" localSheetId="29" hidden="1">{"macro",#N/A,FALSE,"Macro";"smq2",#N/A,FALSE,"Data";"smq3",#N/A,FALSE,"Data";"smq4",#N/A,FALSE,"Data";"smq5",#N/A,FALSE,"Data";"smq6",#N/A,FALSE,"Data";"smq7",#N/A,FALSE,"Data";"smq8",#N/A,FALSE,"Data";"smq9",#N/A,FALSE,"Data"}</definedName>
    <definedName name="djop" localSheetId="31" hidden="1">{"macro",#N/A,FALSE,"Macro";"smq2",#N/A,FALSE,"Data";"smq3",#N/A,FALSE,"Data";"smq4",#N/A,FALSE,"Data";"smq5",#N/A,FALSE,"Data";"smq6",#N/A,FALSE,"Data";"smq7",#N/A,FALSE,"Data";"smq8",#N/A,FALSE,"Data";"smq9",#N/A,FALSE,"Data"}</definedName>
    <definedName name="djop" localSheetId="32" hidden="1">{"macro",#N/A,FALSE,"Macro";"smq2",#N/A,FALSE,"Data";"smq3",#N/A,FALSE,"Data";"smq4",#N/A,FALSE,"Data";"smq5",#N/A,FALSE,"Data";"smq6",#N/A,FALSE,"Data";"smq7",#N/A,FALSE,"Data";"smq8",#N/A,FALSE,"Data";"smq9",#N/A,FALSE,"Data"}</definedName>
    <definedName name="djop" localSheetId="33" hidden="1">{"macro",#N/A,FALSE,"Macro";"smq2",#N/A,FALSE,"Data";"smq3",#N/A,FALSE,"Data";"smq4",#N/A,FALSE,"Data";"smq5",#N/A,FALSE,"Data";"smq6",#N/A,FALSE,"Data";"smq7",#N/A,FALSE,"Data";"smq8",#N/A,FALSE,"Data";"smq9",#N/A,FALSE,"Data"}</definedName>
    <definedName name="djop" localSheetId="37" hidden="1">{"macro",#N/A,FALSE,"Macro";"smq2",#N/A,FALSE,"Data";"smq3",#N/A,FALSE,"Data";"smq4",#N/A,FALSE,"Data";"smq5",#N/A,FALSE,"Data";"smq6",#N/A,FALSE,"Data";"smq7",#N/A,FALSE,"Data";"smq8",#N/A,FALSE,"Data";"smq9",#N/A,FALSE,"Data"}</definedName>
    <definedName name="djop" localSheetId="39" hidden="1">{"macro",#N/A,FALSE,"Macro";"smq2",#N/A,FALSE,"Data";"smq3",#N/A,FALSE,"Data";"smq4",#N/A,FALSE,"Data";"smq5",#N/A,FALSE,"Data";"smq6",#N/A,FALSE,"Data";"smq7",#N/A,FALSE,"Data";"smq8",#N/A,FALSE,"Data";"smq9",#N/A,FALSE,"Data"}</definedName>
    <definedName name="djop" localSheetId="41" hidden="1">{"macro",#N/A,FALSE,"Macro";"smq2",#N/A,FALSE,"Data";"smq3",#N/A,FALSE,"Data";"smq4",#N/A,FALSE,"Data";"smq5",#N/A,FALSE,"Data";"smq6",#N/A,FALSE,"Data";"smq7",#N/A,FALSE,"Data";"smq8",#N/A,FALSE,"Data";"smq9",#N/A,FALSE,"Data"}</definedName>
    <definedName name="djop" localSheetId="42" hidden="1">{"macro",#N/A,FALSE,"Macro";"smq2",#N/A,FALSE,"Data";"smq3",#N/A,FALSE,"Data";"smq4",#N/A,FALSE,"Data";"smq5",#N/A,FALSE,"Data";"smq6",#N/A,FALSE,"Data";"smq7",#N/A,FALSE,"Data";"smq8",#N/A,FALSE,"Data";"smq9",#N/A,FALSE,"Data"}</definedName>
    <definedName name="djop" localSheetId="4" hidden="1">{"macro",#N/A,FALSE,"Macro";"smq2",#N/A,FALSE,"Data";"smq3",#N/A,FALSE,"Data";"smq4",#N/A,FALSE,"Data";"smq5",#N/A,FALSE,"Data";"smq6",#N/A,FALSE,"Data";"smq7",#N/A,FALSE,"Data";"smq8",#N/A,FALSE,"Data";"smq9",#N/A,FALSE,"Data"}</definedName>
    <definedName name="djop" localSheetId="6" hidden="1">{"macro",#N/A,FALSE,"Macro";"smq2",#N/A,FALSE,"Data";"smq3",#N/A,FALSE,"Data";"smq4",#N/A,FALSE,"Data";"smq5",#N/A,FALSE,"Data";"smq6",#N/A,FALSE,"Data";"smq7",#N/A,FALSE,"Data";"smq8",#N/A,FALSE,"Data";"smq9",#N/A,FALSE,"Data"}</definedName>
    <definedName name="djop" localSheetId="10" hidden="1">{"macro",#N/A,FALSE,"Macro";"smq2",#N/A,FALSE,"Data";"smq3",#N/A,FALSE,"Data";"smq4",#N/A,FALSE,"Data";"smq5",#N/A,FALSE,"Data";"smq6",#N/A,FALSE,"Data";"smq7",#N/A,FALSE,"Data";"smq8",#N/A,FALSE,"Data";"smq9",#N/A,FALSE,"Data"}</definedName>
    <definedName name="djop" localSheetId="12" hidden="1">{"macro",#N/A,FALSE,"Macro";"smq2",#N/A,FALSE,"Data";"smq3",#N/A,FALSE,"Data";"smq4",#N/A,FALSE,"Data";"smq5",#N/A,FALSE,"Data";"smq6",#N/A,FALSE,"Data";"smq7",#N/A,FALSE,"Data";"smq8",#N/A,FALSE,"Data";"smq9",#N/A,FALSE,"Data"}</definedName>
    <definedName name="djop" hidden="1">{"macro",#N/A,FALSE,"Macro";"smq2",#N/A,FALSE,"Data";"smq3",#N/A,FALSE,"Data";"smq4",#N/A,FALSE,"Data";"smq5",#N/A,FALSE,"Data";"smq6",#N/A,FALSE,"Data";"smq7",#N/A,FALSE,"Data";"smq8",#N/A,FALSE,"Data";"smq9",#N/A,FALSE,"Data"}</definedName>
    <definedName name="ee" localSheetId="15" hidden="1">{"Tab1",#N/A,FALSE,"P";"Tab2",#N/A,FALSE,"P"}</definedName>
    <definedName name="ee" localSheetId="17" hidden="1">{"Tab1",#N/A,FALSE,"P";"Tab2",#N/A,FALSE,"P"}</definedName>
    <definedName name="ee" localSheetId="24" hidden="1">{"Tab1",#N/A,FALSE,"P";"Tab2",#N/A,FALSE,"P"}</definedName>
    <definedName name="ee" localSheetId="25" hidden="1">{"Tab1",#N/A,FALSE,"P";"Tab2",#N/A,FALSE,"P"}</definedName>
    <definedName name="ee" localSheetId="28" hidden="1">{"Tab1",#N/A,FALSE,"P";"Tab2",#N/A,FALSE,"P"}</definedName>
    <definedName name="ee" localSheetId="29" hidden="1">{"Tab1",#N/A,FALSE,"P";"Tab2",#N/A,FALSE,"P"}</definedName>
    <definedName name="ee" localSheetId="31" hidden="1">{"Tab1",#N/A,FALSE,"P";"Tab2",#N/A,FALSE,"P"}</definedName>
    <definedName name="ee" localSheetId="32" hidden="1">{"Tab1",#N/A,FALSE,"P";"Tab2",#N/A,FALSE,"P"}</definedName>
    <definedName name="ee" localSheetId="33" hidden="1">{"Tab1",#N/A,FALSE,"P";"Tab2",#N/A,FALSE,"P"}</definedName>
    <definedName name="ee" localSheetId="37" hidden="1">{"Tab1",#N/A,FALSE,"P";"Tab2",#N/A,FALSE,"P"}</definedName>
    <definedName name="ee" localSheetId="39" hidden="1">{"Tab1",#N/A,FALSE,"P";"Tab2",#N/A,FALSE,"P"}</definedName>
    <definedName name="ee" localSheetId="41" hidden="1">{"Tab1",#N/A,FALSE,"P";"Tab2",#N/A,FALSE,"P"}</definedName>
    <definedName name="ee" localSheetId="42" hidden="1">{"Tab1",#N/A,FALSE,"P";"Tab2",#N/A,FALSE,"P"}</definedName>
    <definedName name="ee" localSheetId="4" hidden="1">{"Tab1",#N/A,FALSE,"P";"Tab2",#N/A,FALSE,"P"}</definedName>
    <definedName name="ee" localSheetId="6" hidden="1">{"Tab1",#N/A,FALSE,"P";"Tab2",#N/A,FALSE,"P"}</definedName>
    <definedName name="ee" localSheetId="10" hidden="1">{"Tab1",#N/A,FALSE,"P";"Tab2",#N/A,FALSE,"P"}</definedName>
    <definedName name="ee" localSheetId="12" hidden="1">{"Tab1",#N/A,FALSE,"P";"Tab2",#N/A,FALSE,"P"}</definedName>
    <definedName name="ee" hidden="1">{"Tab1",#N/A,FALSE,"P";"Tab2",#N/A,FALSE,"P"}</definedName>
    <definedName name="eee" localSheetId="15" hidden="1">{"Tab1",#N/A,FALSE,"P";"Tab2",#N/A,FALSE,"P"}</definedName>
    <definedName name="eee" localSheetId="17" hidden="1">{"Tab1",#N/A,FALSE,"P";"Tab2",#N/A,FALSE,"P"}</definedName>
    <definedName name="eee" localSheetId="24" hidden="1">{"Tab1",#N/A,FALSE,"P";"Tab2",#N/A,FALSE,"P"}</definedName>
    <definedName name="eee" localSheetId="25" hidden="1">{"Tab1",#N/A,FALSE,"P";"Tab2",#N/A,FALSE,"P"}</definedName>
    <definedName name="eee" localSheetId="28" hidden="1">{"Tab1",#N/A,FALSE,"P";"Tab2",#N/A,FALSE,"P"}</definedName>
    <definedName name="eee" localSheetId="29" hidden="1">{"Tab1",#N/A,FALSE,"P";"Tab2",#N/A,FALSE,"P"}</definedName>
    <definedName name="eee" localSheetId="31" hidden="1">{"Tab1",#N/A,FALSE,"P";"Tab2",#N/A,FALSE,"P"}</definedName>
    <definedName name="eee" localSheetId="32" hidden="1">{"Tab1",#N/A,FALSE,"P";"Tab2",#N/A,FALSE,"P"}</definedName>
    <definedName name="eee" localSheetId="33" hidden="1">{"Tab1",#N/A,FALSE,"P";"Tab2",#N/A,FALSE,"P"}</definedName>
    <definedName name="eee" localSheetId="37" hidden="1">{"Tab1",#N/A,FALSE,"P";"Tab2",#N/A,FALSE,"P"}</definedName>
    <definedName name="eee" localSheetId="39" hidden="1">{"Tab1",#N/A,FALSE,"P";"Tab2",#N/A,FALSE,"P"}</definedName>
    <definedName name="eee" localSheetId="41" hidden="1">{"Tab1",#N/A,FALSE,"P";"Tab2",#N/A,FALSE,"P"}</definedName>
    <definedName name="eee" localSheetId="42" hidden="1">{"Tab1",#N/A,FALSE,"P";"Tab2",#N/A,FALSE,"P"}</definedName>
    <definedName name="eee" localSheetId="4" hidden="1">{"Tab1",#N/A,FALSE,"P";"Tab2",#N/A,FALSE,"P"}</definedName>
    <definedName name="eee" localSheetId="6" hidden="1">{"Tab1",#N/A,FALSE,"P";"Tab2",#N/A,FALSE,"P"}</definedName>
    <definedName name="eee" localSheetId="10" hidden="1">{"Tab1",#N/A,FALSE,"P";"Tab2",#N/A,FALSE,"P"}</definedName>
    <definedName name="eee" localSheetId="12" hidden="1">{"Tab1",#N/A,FALSE,"P";"Tab2",#N/A,FALSE,"P"}</definedName>
    <definedName name="eee" hidden="1">{"Tab1",#N/A,FALSE,"P";"Tab2",#N/A,FALSE,"P"}</definedName>
    <definedName name="en">#REF!</definedName>
    <definedName name="en_d">#REF!</definedName>
    <definedName name="en_l" localSheetId="39">#REF!</definedName>
    <definedName name="en_l" localSheetId="12">#REF!</definedName>
    <definedName name="en_l">#REF!</definedName>
    <definedName name="En_m" localSheetId="39">#REF!</definedName>
    <definedName name="En_m" localSheetId="12">#REF!</definedName>
    <definedName name="En_m">#REF!</definedName>
    <definedName name="Enm" localSheetId="39">#REF!</definedName>
    <definedName name="Enm" localSheetId="12">#REF!</definedName>
    <definedName name="Enm">#REF!</definedName>
    <definedName name="er" localSheetId="15" hidden="1">{"Main Economic Indicators",#N/A,FALSE,"C"}</definedName>
    <definedName name="er" localSheetId="17" hidden="1">{"Main Economic Indicators",#N/A,FALSE,"C"}</definedName>
    <definedName name="er" localSheetId="24" hidden="1">{"Main Economic Indicators",#N/A,FALSE,"C"}</definedName>
    <definedName name="er" localSheetId="25" hidden="1">{"Main Economic Indicators",#N/A,FALSE,"C"}</definedName>
    <definedName name="er" localSheetId="28" hidden="1">{"Main Economic Indicators",#N/A,FALSE,"C"}</definedName>
    <definedName name="er" localSheetId="29" hidden="1">{"Main Economic Indicators",#N/A,FALSE,"C"}</definedName>
    <definedName name="er" localSheetId="31" hidden="1">{"Main Economic Indicators",#N/A,FALSE,"C"}</definedName>
    <definedName name="er" localSheetId="32" hidden="1">{"Main Economic Indicators",#N/A,FALSE,"C"}</definedName>
    <definedName name="er" localSheetId="33" hidden="1">{"Main Economic Indicators",#N/A,FALSE,"C"}</definedName>
    <definedName name="er" localSheetId="37" hidden="1">{"Main Economic Indicators",#N/A,FALSE,"C"}</definedName>
    <definedName name="er" localSheetId="39" hidden="1">{"Main Economic Indicators",#N/A,FALSE,"C"}</definedName>
    <definedName name="er" localSheetId="41" hidden="1">{"Main Economic Indicators",#N/A,FALSE,"C"}</definedName>
    <definedName name="er" localSheetId="42" hidden="1">{"Main Economic Indicators",#N/A,FALSE,"C"}</definedName>
    <definedName name="er" localSheetId="4" hidden="1">{"Main Economic Indicators",#N/A,FALSE,"C"}</definedName>
    <definedName name="er" localSheetId="6" hidden="1">{"Main Economic Indicators",#N/A,FALSE,"C"}</definedName>
    <definedName name="er" localSheetId="10" hidden="1">{"Main Economic Indicators",#N/A,FALSE,"C"}</definedName>
    <definedName name="er" localSheetId="12" hidden="1">{"Main Economic Indicators",#N/A,FALSE,"C"}</definedName>
    <definedName name="er" hidden="1">{"Main Economic Indicators",#N/A,FALSE,"C"}</definedName>
    <definedName name="ergf" localSheetId="15" hidden="1">{"Main Economic Indicators",#N/A,FALSE,"C"}</definedName>
    <definedName name="ergf" localSheetId="17" hidden="1">{"Main Economic Indicators",#N/A,FALSE,"C"}</definedName>
    <definedName name="ergf" localSheetId="24" hidden="1">{"Main Economic Indicators",#N/A,FALSE,"C"}</definedName>
    <definedName name="ergf" localSheetId="25" hidden="1">{"Main Economic Indicators",#N/A,FALSE,"C"}</definedName>
    <definedName name="ergf" localSheetId="28" hidden="1">{"Main Economic Indicators",#N/A,FALSE,"C"}</definedName>
    <definedName name="ergf" localSheetId="29" hidden="1">{"Main Economic Indicators",#N/A,FALSE,"C"}</definedName>
    <definedName name="ergf" localSheetId="31" hidden="1">{"Main Economic Indicators",#N/A,FALSE,"C"}</definedName>
    <definedName name="ergf" localSheetId="32" hidden="1">{"Main Economic Indicators",#N/A,FALSE,"C"}</definedName>
    <definedName name="ergf" localSheetId="33" hidden="1">{"Main Economic Indicators",#N/A,FALSE,"C"}</definedName>
    <definedName name="ergf" localSheetId="37" hidden="1">{"Main Economic Indicators",#N/A,FALSE,"C"}</definedName>
    <definedName name="ergf" localSheetId="39" hidden="1">{"Main Economic Indicators",#N/A,FALSE,"C"}</definedName>
    <definedName name="ergf" localSheetId="41" hidden="1">{"Main Economic Indicators",#N/A,FALSE,"C"}</definedName>
    <definedName name="ergf" localSheetId="42" hidden="1">{"Main Economic Indicators",#N/A,FALSE,"C"}</definedName>
    <definedName name="ergf" localSheetId="4" hidden="1">{"Main Economic Indicators",#N/A,FALSE,"C"}</definedName>
    <definedName name="ergf" localSheetId="6" hidden="1">{"Main Economic Indicators",#N/A,FALSE,"C"}</definedName>
    <definedName name="ergf" localSheetId="10" hidden="1">{"Main Economic Indicators",#N/A,FALSE,"C"}</definedName>
    <definedName name="ergf" localSheetId="12" hidden="1">{"Main Economic Indicators",#N/A,FALSE,"C"}</definedName>
    <definedName name="ergf" hidden="1">{"Main Economic Indicators",#N/A,FALSE,"C"}</definedName>
    <definedName name="ergferger" localSheetId="15" hidden="1">{"Main Economic Indicators",#N/A,FALSE,"C"}</definedName>
    <definedName name="ergferger" localSheetId="17" hidden="1">{"Main Economic Indicators",#N/A,FALSE,"C"}</definedName>
    <definedName name="ergferger" localSheetId="24" hidden="1">{"Main Economic Indicators",#N/A,FALSE,"C"}</definedName>
    <definedName name="ergferger" localSheetId="25" hidden="1">{"Main Economic Indicators",#N/A,FALSE,"C"}</definedName>
    <definedName name="ergferger" localSheetId="28" hidden="1">{"Main Economic Indicators",#N/A,FALSE,"C"}</definedName>
    <definedName name="ergferger" localSheetId="29" hidden="1">{"Main Economic Indicators",#N/A,FALSE,"C"}</definedName>
    <definedName name="ergferger" localSheetId="31" hidden="1">{"Main Economic Indicators",#N/A,FALSE,"C"}</definedName>
    <definedName name="ergferger" localSheetId="32" hidden="1">{"Main Economic Indicators",#N/A,FALSE,"C"}</definedName>
    <definedName name="ergferger" localSheetId="33" hidden="1">{"Main Economic Indicators",#N/A,FALSE,"C"}</definedName>
    <definedName name="ergferger" localSheetId="37" hidden="1">{"Main Economic Indicators",#N/A,FALSE,"C"}</definedName>
    <definedName name="ergferger" localSheetId="39" hidden="1">{"Main Economic Indicators",#N/A,FALSE,"C"}</definedName>
    <definedName name="ergferger" localSheetId="41" hidden="1">{"Main Economic Indicators",#N/A,FALSE,"C"}</definedName>
    <definedName name="ergferger" localSheetId="42" hidden="1">{"Main Economic Indicators",#N/A,FALSE,"C"}</definedName>
    <definedName name="ergferger" localSheetId="4" hidden="1">{"Main Economic Indicators",#N/A,FALSE,"C"}</definedName>
    <definedName name="ergferger" localSheetId="6" hidden="1">{"Main Economic Indicators",#N/A,FALSE,"C"}</definedName>
    <definedName name="ergferger" localSheetId="10" hidden="1">{"Main Economic Indicators",#N/A,FALSE,"C"}</definedName>
    <definedName name="ergferger" localSheetId="12" hidden="1">{"Main Economic Indicators",#N/A,FALSE,"C"}</definedName>
    <definedName name="ergferger" hidden="1">{"Main Economic Indicators",#N/A,FALSE,"C"}</definedName>
    <definedName name="ertu" localSheetId="15" hidden="1">{"macroa",#N/A,FALSE,"Macro";"suma2",#N/A,FALSE,"Data";"suma3",#N/A,FALSE,"Data";"suma4",#N/A,FALSE,"Data";"suma5",#N/A,FALSE,"Data";"suma6",#N/A,FALSE,"Data";"suma7",#N/A,FALSE,"Data";"suma8",#N/A,FALSE,"Data";"suma9",#N/A,FALSE,"Data"}</definedName>
    <definedName name="ertu" localSheetId="17" hidden="1">{"macroa",#N/A,FALSE,"Macro";"suma2",#N/A,FALSE,"Data";"suma3",#N/A,FALSE,"Data";"suma4",#N/A,FALSE,"Data";"suma5",#N/A,FALSE,"Data";"suma6",#N/A,FALSE,"Data";"suma7",#N/A,FALSE,"Data";"suma8",#N/A,FALSE,"Data";"suma9",#N/A,FALSE,"Data"}</definedName>
    <definedName name="ertu" localSheetId="24" hidden="1">{"macroa",#N/A,FALSE,"Macro";"suma2",#N/A,FALSE,"Data";"suma3",#N/A,FALSE,"Data";"suma4",#N/A,FALSE,"Data";"suma5",#N/A,FALSE,"Data";"suma6",#N/A,FALSE,"Data";"suma7",#N/A,FALSE,"Data";"suma8",#N/A,FALSE,"Data";"suma9",#N/A,FALSE,"Data"}</definedName>
    <definedName name="ertu" localSheetId="25" hidden="1">{"macroa",#N/A,FALSE,"Macro";"suma2",#N/A,FALSE,"Data";"suma3",#N/A,FALSE,"Data";"suma4",#N/A,FALSE,"Data";"suma5",#N/A,FALSE,"Data";"suma6",#N/A,FALSE,"Data";"suma7",#N/A,FALSE,"Data";"suma8",#N/A,FALSE,"Data";"suma9",#N/A,FALSE,"Data"}</definedName>
    <definedName name="ertu" localSheetId="28" hidden="1">{"macroa",#N/A,FALSE,"Macro";"suma2",#N/A,FALSE,"Data";"suma3",#N/A,FALSE,"Data";"suma4",#N/A,FALSE,"Data";"suma5",#N/A,FALSE,"Data";"suma6",#N/A,FALSE,"Data";"suma7",#N/A,FALSE,"Data";"suma8",#N/A,FALSE,"Data";"suma9",#N/A,FALSE,"Data"}</definedName>
    <definedName name="ertu" localSheetId="29" hidden="1">{"macroa",#N/A,FALSE,"Macro";"suma2",#N/A,FALSE,"Data";"suma3",#N/A,FALSE,"Data";"suma4",#N/A,FALSE,"Data";"suma5",#N/A,FALSE,"Data";"suma6",#N/A,FALSE,"Data";"suma7",#N/A,FALSE,"Data";"suma8",#N/A,FALSE,"Data";"suma9",#N/A,FALSE,"Data"}</definedName>
    <definedName name="ertu" localSheetId="31" hidden="1">{"macroa",#N/A,FALSE,"Macro";"suma2",#N/A,FALSE,"Data";"suma3",#N/A,FALSE,"Data";"suma4",#N/A,FALSE,"Data";"suma5",#N/A,FALSE,"Data";"suma6",#N/A,FALSE,"Data";"suma7",#N/A,FALSE,"Data";"suma8",#N/A,FALSE,"Data";"suma9",#N/A,FALSE,"Data"}</definedName>
    <definedName name="ertu" localSheetId="32" hidden="1">{"macroa",#N/A,FALSE,"Macro";"suma2",#N/A,FALSE,"Data";"suma3",#N/A,FALSE,"Data";"suma4",#N/A,FALSE,"Data";"suma5",#N/A,FALSE,"Data";"suma6",#N/A,FALSE,"Data";"suma7",#N/A,FALSE,"Data";"suma8",#N/A,FALSE,"Data";"suma9",#N/A,FALSE,"Data"}</definedName>
    <definedName name="ertu" localSheetId="33" hidden="1">{"macroa",#N/A,FALSE,"Macro";"suma2",#N/A,FALSE,"Data";"suma3",#N/A,FALSE,"Data";"suma4",#N/A,FALSE,"Data";"suma5",#N/A,FALSE,"Data";"suma6",#N/A,FALSE,"Data";"suma7",#N/A,FALSE,"Data";"suma8",#N/A,FALSE,"Data";"suma9",#N/A,FALSE,"Data"}</definedName>
    <definedName name="ertu" localSheetId="37" hidden="1">{"macroa",#N/A,FALSE,"Macro";"suma2",#N/A,FALSE,"Data";"suma3",#N/A,FALSE,"Data";"suma4",#N/A,FALSE,"Data";"suma5",#N/A,FALSE,"Data";"suma6",#N/A,FALSE,"Data";"suma7",#N/A,FALSE,"Data";"suma8",#N/A,FALSE,"Data";"suma9",#N/A,FALSE,"Data"}</definedName>
    <definedName name="ertu" localSheetId="39" hidden="1">{"macroa",#N/A,FALSE,"Macro";"suma2",#N/A,FALSE,"Data";"suma3",#N/A,FALSE,"Data";"suma4",#N/A,FALSE,"Data";"suma5",#N/A,FALSE,"Data";"suma6",#N/A,FALSE,"Data";"suma7",#N/A,FALSE,"Data";"suma8",#N/A,FALSE,"Data";"suma9",#N/A,FALSE,"Data"}</definedName>
    <definedName name="ertu" localSheetId="41" hidden="1">{"macroa",#N/A,FALSE,"Macro";"suma2",#N/A,FALSE,"Data";"suma3",#N/A,FALSE,"Data";"suma4",#N/A,FALSE,"Data";"suma5",#N/A,FALSE,"Data";"suma6",#N/A,FALSE,"Data";"suma7",#N/A,FALSE,"Data";"suma8",#N/A,FALSE,"Data";"suma9",#N/A,FALSE,"Data"}</definedName>
    <definedName name="ertu" localSheetId="42" hidden="1">{"macroa",#N/A,FALSE,"Macro";"suma2",#N/A,FALSE,"Data";"suma3",#N/A,FALSE,"Data";"suma4",#N/A,FALSE,"Data";"suma5",#N/A,FALSE,"Data";"suma6",#N/A,FALSE,"Data";"suma7",#N/A,FALSE,"Data";"suma8",#N/A,FALSE,"Data";"suma9",#N/A,FALSE,"Data"}</definedName>
    <definedName name="ertu" localSheetId="4" hidden="1">{"macroa",#N/A,FALSE,"Macro";"suma2",#N/A,FALSE,"Data";"suma3",#N/A,FALSE,"Data";"suma4",#N/A,FALSE,"Data";"suma5",#N/A,FALSE,"Data";"suma6",#N/A,FALSE,"Data";"suma7",#N/A,FALSE,"Data";"suma8",#N/A,FALSE,"Data";"suma9",#N/A,FALSE,"Data"}</definedName>
    <definedName name="ertu" localSheetId="6" hidden="1">{"macroa",#N/A,FALSE,"Macro";"suma2",#N/A,FALSE,"Data";"suma3",#N/A,FALSE,"Data";"suma4",#N/A,FALSE,"Data";"suma5",#N/A,FALSE,"Data";"suma6",#N/A,FALSE,"Data";"suma7",#N/A,FALSE,"Data";"suma8",#N/A,FALSE,"Data";"suma9",#N/A,FALSE,"Data"}</definedName>
    <definedName name="ertu" localSheetId="10" hidden="1">{"macroa",#N/A,FALSE,"Macro";"suma2",#N/A,FALSE,"Data";"suma3",#N/A,FALSE,"Data";"suma4",#N/A,FALSE,"Data";"suma5",#N/A,FALSE,"Data";"suma6",#N/A,FALSE,"Data";"suma7",#N/A,FALSE,"Data";"suma8",#N/A,FALSE,"Data";"suma9",#N/A,FALSE,"Data"}</definedName>
    <definedName name="ertu" localSheetId="12" hidden="1">{"macroa",#N/A,FALSE,"Macro";"suma2",#N/A,FALSE,"Data";"suma3",#N/A,FALSE,"Data";"suma4",#N/A,FALSE,"Data";"suma5",#N/A,FALSE,"Data";"suma6",#N/A,FALSE,"Data";"suma7",#N/A,FALSE,"Data";"suma8",#N/A,FALSE,"Data";"suma9",#N/A,FALSE,"Data"}</definedName>
    <definedName name="ertu" hidden="1">{"macroa",#N/A,FALSE,"Macro";"suma2",#N/A,FALSE,"Data";"suma3",#N/A,FALSE,"Data";"suma4",#N/A,FALSE,"Data";"suma5",#N/A,FALSE,"Data";"suma6",#N/A,FALSE,"Data";"suma7",#N/A,FALSE,"Data";"suma8",#N/A,FALSE,"Data";"suma9",#N/A,FALSE,"Data"}</definedName>
    <definedName name="ewrpoigagoiajflsidj" localSheetId="15" hidden="1">{"macroa",#N/A,FALSE,"Macro";"suma2",#N/A,FALSE,"Data";"suma3",#N/A,FALSE,"Data";"suma4",#N/A,FALSE,"Data";"suma5",#N/A,FALSE,"Data";"suma6",#N/A,FALSE,"Data";"suma7",#N/A,FALSE,"Data";"suma8",#N/A,FALSE,"Data";"suma9",#N/A,FALSE,"Data"}</definedName>
    <definedName name="ewrpoigagoiajflsidj" localSheetId="17" hidden="1">{"macroa",#N/A,FALSE,"Macro";"suma2",#N/A,FALSE,"Data";"suma3",#N/A,FALSE,"Data";"suma4",#N/A,FALSE,"Data";"suma5",#N/A,FALSE,"Data";"suma6",#N/A,FALSE,"Data";"suma7",#N/A,FALSE,"Data";"suma8",#N/A,FALSE,"Data";"suma9",#N/A,FALSE,"Data"}</definedName>
    <definedName name="ewrpoigagoiajflsidj" localSheetId="24" hidden="1">{"macroa",#N/A,FALSE,"Macro";"suma2",#N/A,FALSE,"Data";"suma3",#N/A,FALSE,"Data";"suma4",#N/A,FALSE,"Data";"suma5",#N/A,FALSE,"Data";"suma6",#N/A,FALSE,"Data";"suma7",#N/A,FALSE,"Data";"suma8",#N/A,FALSE,"Data";"suma9",#N/A,FALSE,"Data"}</definedName>
    <definedName name="ewrpoigagoiajflsidj" localSheetId="25" hidden="1">{"macroa",#N/A,FALSE,"Macro";"suma2",#N/A,FALSE,"Data";"suma3",#N/A,FALSE,"Data";"suma4",#N/A,FALSE,"Data";"suma5",#N/A,FALSE,"Data";"suma6",#N/A,FALSE,"Data";"suma7",#N/A,FALSE,"Data";"suma8",#N/A,FALSE,"Data";"suma9",#N/A,FALSE,"Data"}</definedName>
    <definedName name="ewrpoigagoiajflsidj" localSheetId="28" hidden="1">{"macroa",#N/A,FALSE,"Macro";"suma2",#N/A,FALSE,"Data";"suma3",#N/A,FALSE,"Data";"suma4",#N/A,FALSE,"Data";"suma5",#N/A,FALSE,"Data";"suma6",#N/A,FALSE,"Data";"suma7",#N/A,FALSE,"Data";"suma8",#N/A,FALSE,"Data";"suma9",#N/A,FALSE,"Data"}</definedName>
    <definedName name="ewrpoigagoiajflsidj" localSheetId="29" hidden="1">{"macroa",#N/A,FALSE,"Macro";"suma2",#N/A,FALSE,"Data";"suma3",#N/A,FALSE,"Data";"suma4",#N/A,FALSE,"Data";"suma5",#N/A,FALSE,"Data";"suma6",#N/A,FALSE,"Data";"suma7",#N/A,FALSE,"Data";"suma8",#N/A,FALSE,"Data";"suma9",#N/A,FALSE,"Data"}</definedName>
    <definedName name="ewrpoigagoiajflsidj" localSheetId="31" hidden="1">{"macroa",#N/A,FALSE,"Macro";"suma2",#N/A,FALSE,"Data";"suma3",#N/A,FALSE,"Data";"suma4",#N/A,FALSE,"Data";"suma5",#N/A,FALSE,"Data";"suma6",#N/A,FALSE,"Data";"suma7",#N/A,FALSE,"Data";"suma8",#N/A,FALSE,"Data";"suma9",#N/A,FALSE,"Data"}</definedName>
    <definedName name="ewrpoigagoiajflsidj" localSheetId="32" hidden="1">{"macroa",#N/A,FALSE,"Macro";"suma2",#N/A,FALSE,"Data";"suma3",#N/A,FALSE,"Data";"suma4",#N/A,FALSE,"Data";"suma5",#N/A,FALSE,"Data";"suma6",#N/A,FALSE,"Data";"suma7",#N/A,FALSE,"Data";"suma8",#N/A,FALSE,"Data";"suma9",#N/A,FALSE,"Data"}</definedName>
    <definedName name="ewrpoigagoiajflsidj" localSheetId="33" hidden="1">{"macroa",#N/A,FALSE,"Macro";"suma2",#N/A,FALSE,"Data";"suma3",#N/A,FALSE,"Data";"suma4",#N/A,FALSE,"Data";"suma5",#N/A,FALSE,"Data";"suma6",#N/A,FALSE,"Data";"suma7",#N/A,FALSE,"Data";"suma8",#N/A,FALSE,"Data";"suma9",#N/A,FALSE,"Data"}</definedName>
    <definedName name="ewrpoigagoiajflsidj" localSheetId="37" hidden="1">{"macroa",#N/A,FALSE,"Macro";"suma2",#N/A,FALSE,"Data";"suma3",#N/A,FALSE,"Data";"suma4",#N/A,FALSE,"Data";"suma5",#N/A,FALSE,"Data";"suma6",#N/A,FALSE,"Data";"suma7",#N/A,FALSE,"Data";"suma8",#N/A,FALSE,"Data";"suma9",#N/A,FALSE,"Data"}</definedName>
    <definedName name="ewrpoigagoiajflsidj" localSheetId="39" hidden="1">{"macroa",#N/A,FALSE,"Macro";"suma2",#N/A,FALSE,"Data";"suma3",#N/A,FALSE,"Data";"suma4",#N/A,FALSE,"Data";"suma5",#N/A,FALSE,"Data";"suma6",#N/A,FALSE,"Data";"suma7",#N/A,FALSE,"Data";"suma8",#N/A,FALSE,"Data";"suma9",#N/A,FALSE,"Data"}</definedName>
    <definedName name="ewrpoigagoiajflsidj" localSheetId="41" hidden="1">{"macroa",#N/A,FALSE,"Macro";"suma2",#N/A,FALSE,"Data";"suma3",#N/A,FALSE,"Data";"suma4",#N/A,FALSE,"Data";"suma5",#N/A,FALSE,"Data";"suma6",#N/A,FALSE,"Data";"suma7",#N/A,FALSE,"Data";"suma8",#N/A,FALSE,"Data";"suma9",#N/A,FALSE,"Data"}</definedName>
    <definedName name="ewrpoigagoiajflsidj" localSheetId="42" hidden="1">{"macroa",#N/A,FALSE,"Macro";"suma2",#N/A,FALSE,"Data";"suma3",#N/A,FALSE,"Data";"suma4",#N/A,FALSE,"Data";"suma5",#N/A,FALSE,"Data";"suma6",#N/A,FALSE,"Data";"suma7",#N/A,FALSE,"Data";"suma8",#N/A,FALSE,"Data";"suma9",#N/A,FALSE,"Data"}</definedName>
    <definedName name="ewrpoigagoiajflsidj" localSheetId="4" hidden="1">{"macroa",#N/A,FALSE,"Macro";"suma2",#N/A,FALSE,"Data";"suma3",#N/A,FALSE,"Data";"suma4",#N/A,FALSE,"Data";"suma5",#N/A,FALSE,"Data";"suma6",#N/A,FALSE,"Data";"suma7",#N/A,FALSE,"Data";"suma8",#N/A,FALSE,"Data";"suma9",#N/A,FALSE,"Data"}</definedName>
    <definedName name="ewrpoigagoiajflsidj" localSheetId="6" hidden="1">{"macroa",#N/A,FALSE,"Macro";"suma2",#N/A,FALSE,"Data";"suma3",#N/A,FALSE,"Data";"suma4",#N/A,FALSE,"Data";"suma5",#N/A,FALSE,"Data";"suma6",#N/A,FALSE,"Data";"suma7",#N/A,FALSE,"Data";"suma8",#N/A,FALSE,"Data";"suma9",#N/A,FALSE,"Data"}</definedName>
    <definedName name="ewrpoigagoiajflsidj" localSheetId="10" hidden="1">{"macroa",#N/A,FALSE,"Macro";"suma2",#N/A,FALSE,"Data";"suma3",#N/A,FALSE,"Data";"suma4",#N/A,FALSE,"Data";"suma5",#N/A,FALSE,"Data";"suma6",#N/A,FALSE,"Data";"suma7",#N/A,FALSE,"Data";"suma8",#N/A,FALSE,"Data";"suma9",#N/A,FALSE,"Data"}</definedName>
    <definedName name="ewrpoigagoiajflsidj" localSheetId="12" hidden="1">{"macroa",#N/A,FALSE,"Macro";"suma2",#N/A,FALSE,"Data";"suma3",#N/A,FALSE,"Data";"suma4",#N/A,FALSE,"Data";"suma5",#N/A,FALSE,"Data";"suma6",#N/A,FALSE,"Data";"suma7",#N/A,FALSE,"Data";"suma8",#N/A,FALSE,"Data";"suma9",#N/A,FALSE,"Data"}</definedName>
    <definedName name="ewrpoigagoiajflsidj" hidden="1">{"macroa",#N/A,FALSE,"Macro";"suma2",#N/A,FALSE,"Data";"suma3",#N/A,FALSE,"Data";"suma4",#N/A,FALSE,"Data";"suma5",#N/A,FALSE,"Data";"suma6",#N/A,FALSE,"Data";"suma7",#N/A,FALSE,"Data";"suma8",#N/A,FALSE,"Data";"suma9",#N/A,FALSE,"Data"}</definedName>
    <definedName name="f" localSheetId="39">#REF!</definedName>
    <definedName name="f">#REF!</definedName>
    <definedName name="ff" localSheetId="15" hidden="1">{"Tab1",#N/A,FALSE,"P";"Tab2",#N/A,FALSE,"P"}</definedName>
    <definedName name="ff" localSheetId="17" hidden="1">{"Tab1",#N/A,FALSE,"P";"Tab2",#N/A,FALSE,"P"}</definedName>
    <definedName name="ff" localSheetId="24" hidden="1">{"Tab1",#N/A,FALSE,"P";"Tab2",#N/A,FALSE,"P"}</definedName>
    <definedName name="ff" localSheetId="25" hidden="1">{"Tab1",#N/A,FALSE,"P";"Tab2",#N/A,FALSE,"P"}</definedName>
    <definedName name="ff" localSheetId="28" hidden="1">{"Tab1",#N/A,FALSE,"P";"Tab2",#N/A,FALSE,"P"}</definedName>
    <definedName name="ff" localSheetId="29" hidden="1">{"Tab1",#N/A,FALSE,"P";"Tab2",#N/A,FALSE,"P"}</definedName>
    <definedName name="ff" localSheetId="31" hidden="1">{"Tab1",#N/A,FALSE,"P";"Tab2",#N/A,FALSE,"P"}</definedName>
    <definedName name="ff" localSheetId="32" hidden="1">{"Tab1",#N/A,FALSE,"P";"Tab2",#N/A,FALSE,"P"}</definedName>
    <definedName name="ff" localSheetId="33" hidden="1">{"Tab1",#N/A,FALSE,"P";"Tab2",#N/A,FALSE,"P"}</definedName>
    <definedName name="ff" localSheetId="37" hidden="1">{"Tab1",#N/A,FALSE,"P";"Tab2",#N/A,FALSE,"P"}</definedName>
    <definedName name="ff" localSheetId="39" hidden="1">{"Tab1",#N/A,FALSE,"P";"Tab2",#N/A,FALSE,"P"}</definedName>
    <definedName name="ff" localSheetId="41" hidden="1">{"Tab1",#N/A,FALSE,"P";"Tab2",#N/A,FALSE,"P"}</definedName>
    <definedName name="ff" localSheetId="42" hidden="1">{"Tab1",#N/A,FALSE,"P";"Tab2",#N/A,FALSE,"P"}</definedName>
    <definedName name="ff" localSheetId="4" hidden="1">{"Tab1",#N/A,FALSE,"P";"Tab2",#N/A,FALSE,"P"}</definedName>
    <definedName name="ff" localSheetId="6" hidden="1">{"Tab1",#N/A,FALSE,"P";"Tab2",#N/A,FALSE,"P"}</definedName>
    <definedName name="ff" localSheetId="10" hidden="1">{"Tab1",#N/A,FALSE,"P";"Tab2",#N/A,FALSE,"P"}</definedName>
    <definedName name="ff" localSheetId="12" hidden="1">{"Tab1",#N/A,FALSE,"P";"Tab2",#N/A,FALSE,"P"}</definedName>
    <definedName name="ff" hidden="1">{"Tab1",#N/A,FALSE,"P";"Tab2",#N/A,FALSE,"P"}</definedName>
    <definedName name="fff" localSheetId="15" hidden="1">{"Tab1",#N/A,FALSE,"P";"Tab2",#N/A,FALSE,"P"}</definedName>
    <definedName name="fff" localSheetId="17" hidden="1">{"Tab1",#N/A,FALSE,"P";"Tab2",#N/A,FALSE,"P"}</definedName>
    <definedName name="fff" localSheetId="24" hidden="1">{"Tab1",#N/A,FALSE,"P";"Tab2",#N/A,FALSE,"P"}</definedName>
    <definedName name="fff" localSheetId="25" hidden="1">{"Tab1",#N/A,FALSE,"P";"Tab2",#N/A,FALSE,"P"}</definedName>
    <definedName name="fff" localSheetId="28" hidden="1">{"Tab1",#N/A,FALSE,"P";"Tab2",#N/A,FALSE,"P"}</definedName>
    <definedName name="fff" localSheetId="29" hidden="1">{"Tab1",#N/A,FALSE,"P";"Tab2",#N/A,FALSE,"P"}</definedName>
    <definedName name="fff" localSheetId="31" hidden="1">{"Tab1",#N/A,FALSE,"P";"Tab2",#N/A,FALSE,"P"}</definedName>
    <definedName name="fff" localSheetId="32" hidden="1">{"Tab1",#N/A,FALSE,"P";"Tab2",#N/A,FALSE,"P"}</definedName>
    <definedName name="fff" localSheetId="33" hidden="1">{"Tab1",#N/A,FALSE,"P";"Tab2",#N/A,FALSE,"P"}</definedName>
    <definedName name="fff" localSheetId="37" hidden="1">{"Tab1",#N/A,FALSE,"P";"Tab2",#N/A,FALSE,"P"}</definedName>
    <definedName name="fff" localSheetId="39" hidden="1">{"Tab1",#N/A,FALSE,"P";"Tab2",#N/A,FALSE,"P"}</definedName>
    <definedName name="fff" localSheetId="41" hidden="1">{"Tab1",#N/A,FALSE,"P";"Tab2",#N/A,FALSE,"P"}</definedName>
    <definedName name="fff" localSheetId="42" hidden="1">{"Tab1",#N/A,FALSE,"P";"Tab2",#N/A,FALSE,"P"}</definedName>
    <definedName name="fff" localSheetId="4" hidden="1">{"Tab1",#N/A,FALSE,"P";"Tab2",#N/A,FALSE,"P"}</definedName>
    <definedName name="fff" localSheetId="6" hidden="1">{"Tab1",#N/A,FALSE,"P";"Tab2",#N/A,FALSE,"P"}</definedName>
    <definedName name="fff" localSheetId="10" hidden="1">{"Tab1",#N/A,FALSE,"P";"Tab2",#N/A,FALSE,"P"}</definedName>
    <definedName name="fff" localSheetId="12" hidden="1">{"Tab1",#N/A,FALSE,"P";"Tab2",#N/A,FALSE,"P"}</definedName>
    <definedName name="fff" hidden="1">{"Tab1",#N/A,FALSE,"P";"Tab2",#N/A,FALSE,"P"}</definedName>
    <definedName name="fg" localSheetId="15" hidden="1">{"Riqfin97",#N/A,FALSE,"Tran";"Riqfinpro",#N/A,FALSE,"Tran"}</definedName>
    <definedName name="fg" localSheetId="17" hidden="1">{"Riqfin97",#N/A,FALSE,"Tran";"Riqfinpro",#N/A,FALSE,"Tran"}</definedName>
    <definedName name="fg" localSheetId="24" hidden="1">{"Riqfin97",#N/A,FALSE,"Tran";"Riqfinpro",#N/A,FALSE,"Tran"}</definedName>
    <definedName name="fg" localSheetId="25" hidden="1">{"Riqfin97",#N/A,FALSE,"Tran";"Riqfinpro",#N/A,FALSE,"Tran"}</definedName>
    <definedName name="fg" localSheetId="28" hidden="1">{"Riqfin97",#N/A,FALSE,"Tran";"Riqfinpro",#N/A,FALSE,"Tran"}</definedName>
    <definedName name="fg" localSheetId="29" hidden="1">{"Riqfin97",#N/A,FALSE,"Tran";"Riqfinpro",#N/A,FALSE,"Tran"}</definedName>
    <definedName name="fg" localSheetId="31" hidden="1">{"Riqfin97",#N/A,FALSE,"Tran";"Riqfinpro",#N/A,FALSE,"Tran"}</definedName>
    <definedName name="fg" localSheetId="32" hidden="1">{"Riqfin97",#N/A,FALSE,"Tran";"Riqfinpro",#N/A,FALSE,"Tran"}</definedName>
    <definedName name="fg" localSheetId="33" hidden="1">{"Riqfin97",#N/A,FALSE,"Tran";"Riqfinpro",#N/A,FALSE,"Tran"}</definedName>
    <definedName name="fg" localSheetId="37" hidden="1">{"Riqfin97",#N/A,FALSE,"Tran";"Riqfinpro",#N/A,FALSE,"Tran"}</definedName>
    <definedName name="fg" localSheetId="39" hidden="1">{"Riqfin97",#N/A,FALSE,"Tran";"Riqfinpro",#N/A,FALSE,"Tran"}</definedName>
    <definedName name="fg" localSheetId="41" hidden="1">{"Riqfin97",#N/A,FALSE,"Tran";"Riqfinpro",#N/A,FALSE,"Tran"}</definedName>
    <definedName name="fg" localSheetId="42" hidden="1">{"Riqfin97",#N/A,FALSE,"Tran";"Riqfinpro",#N/A,FALSE,"Tran"}</definedName>
    <definedName name="fg" localSheetId="4" hidden="1">{"Riqfin97",#N/A,FALSE,"Tran";"Riqfinpro",#N/A,FALSE,"Tran"}</definedName>
    <definedName name="fg" localSheetId="6" hidden="1">{"Riqfin97",#N/A,FALSE,"Tran";"Riqfinpro",#N/A,FALSE,"Tran"}</definedName>
    <definedName name="fg" localSheetId="10" hidden="1">{"Riqfin97",#N/A,FALSE,"Tran";"Riqfinpro",#N/A,FALSE,"Tran"}</definedName>
    <definedName name="fg" localSheetId="12" hidden="1">{"Riqfin97",#N/A,FALSE,"Tran";"Riqfinpro",#N/A,FALSE,"Tran"}</definedName>
    <definedName name="fg" hidden="1">{"Riqfin97",#N/A,FALSE,"Tran";"Riqfinpro",#N/A,FALSE,"Tran"}</definedName>
    <definedName name="fgh" localSheetId="15" hidden="1">{"macro",#N/A,FALSE,"Macro";"smq2",#N/A,FALSE,"Data";"smq3",#N/A,FALSE,"Data";"smq4",#N/A,FALSE,"Data";"smq5",#N/A,FALSE,"Data";"smq6",#N/A,FALSE,"Data";"smq7",#N/A,FALSE,"Data";"smq8",#N/A,FALSE,"Data";"smq9",#N/A,FALSE,"Data"}</definedName>
    <definedName name="fgh" localSheetId="17" hidden="1">{"macro",#N/A,FALSE,"Macro";"smq2",#N/A,FALSE,"Data";"smq3",#N/A,FALSE,"Data";"smq4",#N/A,FALSE,"Data";"smq5",#N/A,FALSE,"Data";"smq6",#N/A,FALSE,"Data";"smq7",#N/A,FALSE,"Data";"smq8",#N/A,FALSE,"Data";"smq9",#N/A,FALSE,"Data"}</definedName>
    <definedName name="fgh" localSheetId="24" hidden="1">{"macro",#N/A,FALSE,"Macro";"smq2",#N/A,FALSE,"Data";"smq3",#N/A,FALSE,"Data";"smq4",#N/A,FALSE,"Data";"smq5",#N/A,FALSE,"Data";"smq6",#N/A,FALSE,"Data";"smq7",#N/A,FALSE,"Data";"smq8",#N/A,FALSE,"Data";"smq9",#N/A,FALSE,"Data"}</definedName>
    <definedName name="fgh" localSheetId="25" hidden="1">{"macro",#N/A,FALSE,"Macro";"smq2",#N/A,FALSE,"Data";"smq3",#N/A,FALSE,"Data";"smq4",#N/A,FALSE,"Data";"smq5",#N/A,FALSE,"Data";"smq6",#N/A,FALSE,"Data";"smq7",#N/A,FALSE,"Data";"smq8",#N/A,FALSE,"Data";"smq9",#N/A,FALSE,"Data"}</definedName>
    <definedName name="fgh" localSheetId="28" hidden="1">{"macro",#N/A,FALSE,"Macro";"smq2",#N/A,FALSE,"Data";"smq3",#N/A,FALSE,"Data";"smq4",#N/A,FALSE,"Data";"smq5",#N/A,FALSE,"Data";"smq6",#N/A,FALSE,"Data";"smq7",#N/A,FALSE,"Data";"smq8",#N/A,FALSE,"Data";"smq9",#N/A,FALSE,"Data"}</definedName>
    <definedName name="fgh" localSheetId="29" hidden="1">{"macro",#N/A,FALSE,"Macro";"smq2",#N/A,FALSE,"Data";"smq3",#N/A,FALSE,"Data";"smq4",#N/A,FALSE,"Data";"smq5",#N/A,FALSE,"Data";"smq6",#N/A,FALSE,"Data";"smq7",#N/A,FALSE,"Data";"smq8",#N/A,FALSE,"Data";"smq9",#N/A,FALSE,"Data"}</definedName>
    <definedName name="fgh" localSheetId="31" hidden="1">{"macro",#N/A,FALSE,"Macro";"smq2",#N/A,FALSE,"Data";"smq3",#N/A,FALSE,"Data";"smq4",#N/A,FALSE,"Data";"smq5",#N/A,FALSE,"Data";"smq6",#N/A,FALSE,"Data";"smq7",#N/A,FALSE,"Data";"smq8",#N/A,FALSE,"Data";"smq9",#N/A,FALSE,"Data"}</definedName>
    <definedName name="fgh" localSheetId="32" hidden="1">{"macro",#N/A,FALSE,"Macro";"smq2",#N/A,FALSE,"Data";"smq3",#N/A,FALSE,"Data";"smq4",#N/A,FALSE,"Data";"smq5",#N/A,FALSE,"Data";"smq6",#N/A,FALSE,"Data";"smq7",#N/A,FALSE,"Data";"smq8",#N/A,FALSE,"Data";"smq9",#N/A,FALSE,"Data"}</definedName>
    <definedName name="fgh" localSheetId="33" hidden="1">{"macro",#N/A,FALSE,"Macro";"smq2",#N/A,FALSE,"Data";"smq3",#N/A,FALSE,"Data";"smq4",#N/A,FALSE,"Data";"smq5",#N/A,FALSE,"Data";"smq6",#N/A,FALSE,"Data";"smq7",#N/A,FALSE,"Data";"smq8",#N/A,FALSE,"Data";"smq9",#N/A,FALSE,"Data"}</definedName>
    <definedName name="fgh" localSheetId="37" hidden="1">{"macro",#N/A,FALSE,"Macro";"smq2",#N/A,FALSE,"Data";"smq3",#N/A,FALSE,"Data";"smq4",#N/A,FALSE,"Data";"smq5",#N/A,FALSE,"Data";"smq6",#N/A,FALSE,"Data";"smq7",#N/A,FALSE,"Data";"smq8",#N/A,FALSE,"Data";"smq9",#N/A,FALSE,"Data"}</definedName>
    <definedName name="fgh" localSheetId="39" hidden="1">{"macro",#N/A,FALSE,"Macro";"smq2",#N/A,FALSE,"Data";"smq3",#N/A,FALSE,"Data";"smq4",#N/A,FALSE,"Data";"smq5",#N/A,FALSE,"Data";"smq6",#N/A,FALSE,"Data";"smq7",#N/A,FALSE,"Data";"smq8",#N/A,FALSE,"Data";"smq9",#N/A,FALSE,"Data"}</definedName>
    <definedName name="fgh" localSheetId="41" hidden="1">{"macro",#N/A,FALSE,"Macro";"smq2",#N/A,FALSE,"Data";"smq3",#N/A,FALSE,"Data";"smq4",#N/A,FALSE,"Data";"smq5",#N/A,FALSE,"Data";"smq6",#N/A,FALSE,"Data";"smq7",#N/A,FALSE,"Data";"smq8",#N/A,FALSE,"Data";"smq9",#N/A,FALSE,"Data"}</definedName>
    <definedName name="fgh" localSheetId="42" hidden="1">{"macro",#N/A,FALSE,"Macro";"smq2",#N/A,FALSE,"Data";"smq3",#N/A,FALSE,"Data";"smq4",#N/A,FALSE,"Data";"smq5",#N/A,FALSE,"Data";"smq6",#N/A,FALSE,"Data";"smq7",#N/A,FALSE,"Data";"smq8",#N/A,FALSE,"Data";"smq9",#N/A,FALSE,"Data"}</definedName>
    <definedName name="fgh" localSheetId="4" hidden="1">{"macro",#N/A,FALSE,"Macro";"smq2",#N/A,FALSE,"Data";"smq3",#N/A,FALSE,"Data";"smq4",#N/A,FALSE,"Data";"smq5",#N/A,FALSE,"Data";"smq6",#N/A,FALSE,"Data";"smq7",#N/A,FALSE,"Data";"smq8",#N/A,FALSE,"Data";"smq9",#N/A,FALSE,"Data"}</definedName>
    <definedName name="fgh" localSheetId="6" hidden="1">{"macro",#N/A,FALSE,"Macro";"smq2",#N/A,FALSE,"Data";"smq3",#N/A,FALSE,"Data";"smq4",#N/A,FALSE,"Data";"smq5",#N/A,FALSE,"Data";"smq6",#N/A,FALSE,"Data";"smq7",#N/A,FALSE,"Data";"smq8",#N/A,FALSE,"Data";"smq9",#N/A,FALSE,"Data"}</definedName>
    <definedName name="fgh" localSheetId="10" hidden="1">{"macro",#N/A,FALSE,"Macro";"smq2",#N/A,FALSE,"Data";"smq3",#N/A,FALSE,"Data";"smq4",#N/A,FALSE,"Data";"smq5",#N/A,FALSE,"Data";"smq6",#N/A,FALSE,"Data";"smq7",#N/A,FALSE,"Data";"smq8",#N/A,FALSE,"Data";"smq9",#N/A,FALSE,"Data"}</definedName>
    <definedName name="fgh" localSheetId="12" hidden="1">{"macro",#N/A,FALSE,"Macro";"smq2",#N/A,FALSE,"Data";"smq3",#N/A,FALSE,"Data";"smq4",#N/A,FALSE,"Data";"smq5",#N/A,FALSE,"Data";"smq6",#N/A,FALSE,"Data";"smq7",#N/A,FALSE,"Data";"smq8",#N/A,FALSE,"Data";"smq9",#N/A,FALSE,"Data"}</definedName>
    <definedName name="fgh" hidden="1">{"macro",#N/A,FALSE,"Macro";"smq2",#N/A,FALSE,"Data";"smq3",#N/A,FALSE,"Data";"smq4",#N/A,FALSE,"Data";"smq5",#N/A,FALSE,"Data";"smq6",#N/A,FALSE,"Data";"smq7",#N/A,FALSE,"Data";"smq8",#N/A,FALSE,"Data";"smq9",#N/A,FALSE,"Data"}</definedName>
    <definedName name="fill" localSheetId="4" hidden="1">#REF!</definedName>
    <definedName name="fill" localSheetId="6" hidden="1">#REF!</definedName>
    <definedName name="fill" hidden="1">#REF!</definedName>
    <definedName name="Financing" localSheetId="15" hidden="1">{"Tab1",#N/A,FALSE,"P";"Tab2",#N/A,FALSE,"P"}</definedName>
    <definedName name="Financing" localSheetId="17" hidden="1">{"Tab1",#N/A,FALSE,"P";"Tab2",#N/A,FALSE,"P"}</definedName>
    <definedName name="Financing" localSheetId="24" hidden="1">{"Tab1",#N/A,FALSE,"P";"Tab2",#N/A,FALSE,"P"}</definedName>
    <definedName name="Financing" localSheetId="25" hidden="1">{"Tab1",#N/A,FALSE,"P";"Tab2",#N/A,FALSE,"P"}</definedName>
    <definedName name="Financing" localSheetId="28" hidden="1">{"Tab1",#N/A,FALSE,"P";"Tab2",#N/A,FALSE,"P"}</definedName>
    <definedName name="Financing" localSheetId="29" hidden="1">{"Tab1",#N/A,FALSE,"P";"Tab2",#N/A,FALSE,"P"}</definedName>
    <definedName name="Financing" localSheetId="31" hidden="1">{"Tab1",#N/A,FALSE,"P";"Tab2",#N/A,FALSE,"P"}</definedName>
    <definedName name="Financing" localSheetId="32" hidden="1">{"Tab1",#N/A,FALSE,"P";"Tab2",#N/A,FALSE,"P"}</definedName>
    <definedName name="Financing" localSheetId="33" hidden="1">{"Tab1",#N/A,FALSE,"P";"Tab2",#N/A,FALSE,"P"}</definedName>
    <definedName name="Financing" localSheetId="37" hidden="1">{"Tab1",#N/A,FALSE,"P";"Tab2",#N/A,FALSE,"P"}</definedName>
    <definedName name="Financing" localSheetId="39" hidden="1">{"Tab1",#N/A,FALSE,"P";"Tab2",#N/A,FALSE,"P"}</definedName>
    <definedName name="Financing" localSheetId="41" hidden="1">{"Tab1",#N/A,FALSE,"P";"Tab2",#N/A,FALSE,"P"}</definedName>
    <definedName name="Financing" localSheetId="42" hidden="1">{"Tab1",#N/A,FALSE,"P";"Tab2",#N/A,FALSE,"P"}</definedName>
    <definedName name="Financing" localSheetId="4" hidden="1">{"Tab1",#N/A,FALSE,"P";"Tab2",#N/A,FALSE,"P"}</definedName>
    <definedName name="Financing" localSheetId="6" hidden="1">{"Tab1",#N/A,FALSE,"P";"Tab2",#N/A,FALSE,"P"}</definedName>
    <definedName name="Financing" localSheetId="10" hidden="1">{"Tab1",#N/A,FALSE,"P";"Tab2",#N/A,FALSE,"P"}</definedName>
    <definedName name="Financing" localSheetId="12" hidden="1">{"Tab1",#N/A,FALSE,"P";"Tab2",#N/A,FALSE,"P"}</definedName>
    <definedName name="Financing" hidden="1">{"Tab1",#N/A,FALSE,"P";"Tab2",#N/A,FALSE,"P"}</definedName>
    <definedName name="find.this2" localSheetId="15" hidden="1">{"macroa",#N/A,FALSE,"Macro";"suma2",#N/A,FALSE,"Data";"suma3",#N/A,FALSE,"Data";"suma4",#N/A,FALSE,"Data";"suma5",#N/A,FALSE,"Data";"suma6",#N/A,FALSE,"Data";"suma7",#N/A,FALSE,"Data";"suma8",#N/A,FALSE,"Data";"suma9",#N/A,FALSE,"Data"}</definedName>
    <definedName name="find.this2" localSheetId="17" hidden="1">{"macroa",#N/A,FALSE,"Macro";"suma2",#N/A,FALSE,"Data";"suma3",#N/A,FALSE,"Data";"suma4",#N/A,FALSE,"Data";"suma5",#N/A,FALSE,"Data";"suma6",#N/A,FALSE,"Data";"suma7",#N/A,FALSE,"Data";"suma8",#N/A,FALSE,"Data";"suma9",#N/A,FALSE,"Data"}</definedName>
    <definedName name="find.this2" localSheetId="24" hidden="1">{"macroa",#N/A,FALSE,"Macro";"suma2",#N/A,FALSE,"Data";"suma3",#N/A,FALSE,"Data";"suma4",#N/A,FALSE,"Data";"suma5",#N/A,FALSE,"Data";"suma6",#N/A,FALSE,"Data";"suma7",#N/A,FALSE,"Data";"suma8",#N/A,FALSE,"Data";"suma9",#N/A,FALSE,"Data"}</definedName>
    <definedName name="find.this2" localSheetId="25" hidden="1">{"macroa",#N/A,FALSE,"Macro";"suma2",#N/A,FALSE,"Data";"suma3",#N/A,FALSE,"Data";"suma4",#N/A,FALSE,"Data";"suma5",#N/A,FALSE,"Data";"suma6",#N/A,FALSE,"Data";"suma7",#N/A,FALSE,"Data";"suma8",#N/A,FALSE,"Data";"suma9",#N/A,FALSE,"Data"}</definedName>
    <definedName name="find.this2" localSheetId="28" hidden="1">{"macroa",#N/A,FALSE,"Macro";"suma2",#N/A,FALSE,"Data";"suma3",#N/A,FALSE,"Data";"suma4",#N/A,FALSE,"Data";"suma5",#N/A,FALSE,"Data";"suma6",#N/A,FALSE,"Data";"suma7",#N/A,FALSE,"Data";"suma8",#N/A,FALSE,"Data";"suma9",#N/A,FALSE,"Data"}</definedName>
    <definedName name="find.this2" localSheetId="29" hidden="1">{"macroa",#N/A,FALSE,"Macro";"suma2",#N/A,FALSE,"Data";"suma3",#N/A,FALSE,"Data";"suma4",#N/A,FALSE,"Data";"suma5",#N/A,FALSE,"Data";"suma6",#N/A,FALSE,"Data";"suma7",#N/A,FALSE,"Data";"suma8",#N/A,FALSE,"Data";"suma9",#N/A,FALSE,"Data"}</definedName>
    <definedName name="find.this2" localSheetId="31" hidden="1">{"macroa",#N/A,FALSE,"Macro";"suma2",#N/A,FALSE,"Data";"suma3",#N/A,FALSE,"Data";"suma4",#N/A,FALSE,"Data";"suma5",#N/A,FALSE,"Data";"suma6",#N/A,FALSE,"Data";"suma7",#N/A,FALSE,"Data";"suma8",#N/A,FALSE,"Data";"suma9",#N/A,FALSE,"Data"}</definedName>
    <definedName name="find.this2" localSheetId="32" hidden="1">{"macroa",#N/A,FALSE,"Macro";"suma2",#N/A,FALSE,"Data";"suma3",#N/A,FALSE,"Data";"suma4",#N/A,FALSE,"Data";"suma5",#N/A,FALSE,"Data";"suma6",#N/A,FALSE,"Data";"suma7",#N/A,FALSE,"Data";"suma8",#N/A,FALSE,"Data";"suma9",#N/A,FALSE,"Data"}</definedName>
    <definedName name="find.this2" localSheetId="33" hidden="1">{"macroa",#N/A,FALSE,"Macro";"suma2",#N/A,FALSE,"Data";"suma3",#N/A,FALSE,"Data";"suma4",#N/A,FALSE,"Data";"suma5",#N/A,FALSE,"Data";"suma6",#N/A,FALSE,"Data";"suma7",#N/A,FALSE,"Data";"suma8",#N/A,FALSE,"Data";"suma9",#N/A,FALSE,"Data"}</definedName>
    <definedName name="find.this2" localSheetId="37" hidden="1">{"macroa",#N/A,FALSE,"Macro";"suma2",#N/A,FALSE,"Data";"suma3",#N/A,FALSE,"Data";"suma4",#N/A,FALSE,"Data";"suma5",#N/A,FALSE,"Data";"suma6",#N/A,FALSE,"Data";"suma7",#N/A,FALSE,"Data";"suma8",#N/A,FALSE,"Data";"suma9",#N/A,FALSE,"Data"}</definedName>
    <definedName name="find.this2" localSheetId="39" hidden="1">{"macroa",#N/A,FALSE,"Macro";"suma2",#N/A,FALSE,"Data";"suma3",#N/A,FALSE,"Data";"suma4",#N/A,FALSE,"Data";"suma5",#N/A,FALSE,"Data";"suma6",#N/A,FALSE,"Data";"suma7",#N/A,FALSE,"Data";"suma8",#N/A,FALSE,"Data";"suma9",#N/A,FALSE,"Data"}</definedName>
    <definedName name="find.this2" localSheetId="41" hidden="1">{"macroa",#N/A,FALSE,"Macro";"suma2",#N/A,FALSE,"Data";"suma3",#N/A,FALSE,"Data";"suma4",#N/A,FALSE,"Data";"suma5",#N/A,FALSE,"Data";"suma6",#N/A,FALSE,"Data";"suma7",#N/A,FALSE,"Data";"suma8",#N/A,FALSE,"Data";"suma9",#N/A,FALSE,"Data"}</definedName>
    <definedName name="find.this2" localSheetId="42" hidden="1">{"macroa",#N/A,FALSE,"Macro";"suma2",#N/A,FALSE,"Data";"suma3",#N/A,FALSE,"Data";"suma4",#N/A,FALSE,"Data";"suma5",#N/A,FALSE,"Data";"suma6",#N/A,FALSE,"Data";"suma7",#N/A,FALSE,"Data";"suma8",#N/A,FALSE,"Data";"suma9",#N/A,FALSE,"Data"}</definedName>
    <definedName name="find.this2" localSheetId="4" hidden="1">{"macroa",#N/A,FALSE,"Macro";"suma2",#N/A,FALSE,"Data";"suma3",#N/A,FALSE,"Data";"suma4",#N/A,FALSE,"Data";"suma5",#N/A,FALSE,"Data";"suma6",#N/A,FALSE,"Data";"suma7",#N/A,FALSE,"Data";"suma8",#N/A,FALSE,"Data";"suma9",#N/A,FALSE,"Data"}</definedName>
    <definedName name="find.this2" localSheetId="6" hidden="1">{"macroa",#N/A,FALSE,"Macro";"suma2",#N/A,FALSE,"Data";"suma3",#N/A,FALSE,"Data";"suma4",#N/A,FALSE,"Data";"suma5",#N/A,FALSE,"Data";"suma6",#N/A,FALSE,"Data";"suma7",#N/A,FALSE,"Data";"suma8",#N/A,FALSE,"Data";"suma9",#N/A,FALSE,"Data"}</definedName>
    <definedName name="find.this2" localSheetId="10" hidden="1">{"macroa",#N/A,FALSE,"Macro";"suma2",#N/A,FALSE,"Data";"suma3",#N/A,FALSE,"Data";"suma4",#N/A,FALSE,"Data";"suma5",#N/A,FALSE,"Data";"suma6",#N/A,FALSE,"Data";"suma7",#N/A,FALSE,"Data";"suma8",#N/A,FALSE,"Data";"suma9",#N/A,FALSE,"Data"}</definedName>
    <definedName name="find.this2" localSheetId="12" hidden="1">{"macroa",#N/A,FALSE,"Macro";"suma2",#N/A,FALSE,"Data";"suma3",#N/A,FALSE,"Data";"suma4",#N/A,FALSE,"Data";"suma5",#N/A,FALSE,"Data";"suma6",#N/A,FALSE,"Data";"suma7",#N/A,FALSE,"Data";"suma8",#N/A,FALSE,"Data";"suma9",#N/A,FALSE,"Data"}</definedName>
    <definedName name="find.this2" hidden="1">{"macroa",#N/A,FALSE,"Macro";"suma2",#N/A,FALSE,"Data";"suma3",#N/A,FALSE,"Data";"suma4",#N/A,FALSE,"Data";"suma5",#N/A,FALSE,"Data";"suma6",#N/A,FALSE,"Data";"suma7",#N/A,FALSE,"Data";"suma8",#N/A,FALSE,"Data";"suma9",#N/A,FALSE,"Data"}</definedName>
    <definedName name="findthis" localSheetId="15" hidden="1">{"mt1",#N/A,FALSE,"Debt";"mt2",#N/A,FALSE,"Debt";"mt3",#N/A,FALSE,"Debt";"mt4",#N/A,FALSE,"Debt";"mt5",#N/A,FALSE,"Debt";"mt6",#N/A,FALSE,"Debt";"mt7",#N/A,FALSE,"Debt"}</definedName>
    <definedName name="findthis" localSheetId="17" hidden="1">{"mt1",#N/A,FALSE,"Debt";"mt2",#N/A,FALSE,"Debt";"mt3",#N/A,FALSE,"Debt";"mt4",#N/A,FALSE,"Debt";"mt5",#N/A,FALSE,"Debt";"mt6",#N/A,FALSE,"Debt";"mt7",#N/A,FALSE,"Debt"}</definedName>
    <definedName name="findthis" localSheetId="24" hidden="1">{"mt1",#N/A,FALSE,"Debt";"mt2",#N/A,FALSE,"Debt";"mt3",#N/A,FALSE,"Debt";"mt4",#N/A,FALSE,"Debt";"mt5",#N/A,FALSE,"Debt";"mt6",#N/A,FALSE,"Debt";"mt7",#N/A,FALSE,"Debt"}</definedName>
    <definedName name="findthis" localSheetId="25" hidden="1">{"mt1",#N/A,FALSE,"Debt";"mt2",#N/A,FALSE,"Debt";"mt3",#N/A,FALSE,"Debt";"mt4",#N/A,FALSE,"Debt";"mt5",#N/A,FALSE,"Debt";"mt6",#N/A,FALSE,"Debt";"mt7",#N/A,FALSE,"Debt"}</definedName>
    <definedName name="findthis" localSheetId="28" hidden="1">{"mt1",#N/A,FALSE,"Debt";"mt2",#N/A,FALSE,"Debt";"mt3",#N/A,FALSE,"Debt";"mt4",#N/A,FALSE,"Debt";"mt5",#N/A,FALSE,"Debt";"mt6",#N/A,FALSE,"Debt";"mt7",#N/A,FALSE,"Debt"}</definedName>
    <definedName name="findthis" localSheetId="29" hidden="1">{"mt1",#N/A,FALSE,"Debt";"mt2",#N/A,FALSE,"Debt";"mt3",#N/A,FALSE,"Debt";"mt4",#N/A,FALSE,"Debt";"mt5",#N/A,FALSE,"Debt";"mt6",#N/A,FALSE,"Debt";"mt7",#N/A,FALSE,"Debt"}</definedName>
    <definedName name="findthis" localSheetId="31" hidden="1">{"mt1",#N/A,FALSE,"Debt";"mt2",#N/A,FALSE,"Debt";"mt3",#N/A,FALSE,"Debt";"mt4",#N/A,FALSE,"Debt";"mt5",#N/A,FALSE,"Debt";"mt6",#N/A,FALSE,"Debt";"mt7",#N/A,FALSE,"Debt"}</definedName>
    <definedName name="findthis" localSheetId="32" hidden="1">{"mt1",#N/A,FALSE,"Debt";"mt2",#N/A,FALSE,"Debt";"mt3",#N/A,FALSE,"Debt";"mt4",#N/A,FALSE,"Debt";"mt5",#N/A,FALSE,"Debt";"mt6",#N/A,FALSE,"Debt";"mt7",#N/A,FALSE,"Debt"}</definedName>
    <definedName name="findthis" localSheetId="33" hidden="1">{"mt1",#N/A,FALSE,"Debt";"mt2",#N/A,FALSE,"Debt";"mt3",#N/A,FALSE,"Debt";"mt4",#N/A,FALSE,"Debt";"mt5",#N/A,FALSE,"Debt";"mt6",#N/A,FALSE,"Debt";"mt7",#N/A,FALSE,"Debt"}</definedName>
    <definedName name="findthis" localSheetId="37" hidden="1">{"mt1",#N/A,FALSE,"Debt";"mt2",#N/A,FALSE,"Debt";"mt3",#N/A,FALSE,"Debt";"mt4",#N/A,FALSE,"Debt";"mt5",#N/A,FALSE,"Debt";"mt6",#N/A,FALSE,"Debt";"mt7",#N/A,FALSE,"Debt"}</definedName>
    <definedName name="findthis" localSheetId="39" hidden="1">{"mt1",#N/A,FALSE,"Debt";"mt2",#N/A,FALSE,"Debt";"mt3",#N/A,FALSE,"Debt";"mt4",#N/A,FALSE,"Debt";"mt5",#N/A,FALSE,"Debt";"mt6",#N/A,FALSE,"Debt";"mt7",#N/A,FALSE,"Debt"}</definedName>
    <definedName name="findthis" localSheetId="41" hidden="1">{"mt1",#N/A,FALSE,"Debt";"mt2",#N/A,FALSE,"Debt";"mt3",#N/A,FALSE,"Debt";"mt4",#N/A,FALSE,"Debt";"mt5",#N/A,FALSE,"Debt";"mt6",#N/A,FALSE,"Debt";"mt7",#N/A,FALSE,"Debt"}</definedName>
    <definedName name="findthis" localSheetId="42" hidden="1">{"mt1",#N/A,FALSE,"Debt";"mt2",#N/A,FALSE,"Debt";"mt3",#N/A,FALSE,"Debt";"mt4",#N/A,FALSE,"Debt";"mt5",#N/A,FALSE,"Debt";"mt6",#N/A,FALSE,"Debt";"mt7",#N/A,FALSE,"Debt"}</definedName>
    <definedName name="findthis" localSheetId="4" hidden="1">{"mt1",#N/A,FALSE,"Debt";"mt2",#N/A,FALSE,"Debt";"mt3",#N/A,FALSE,"Debt";"mt4",#N/A,FALSE,"Debt";"mt5",#N/A,FALSE,"Debt";"mt6",#N/A,FALSE,"Debt";"mt7",#N/A,FALSE,"Debt"}</definedName>
    <definedName name="findthis" localSheetId="6" hidden="1">{"mt1",#N/A,FALSE,"Debt";"mt2",#N/A,FALSE,"Debt";"mt3",#N/A,FALSE,"Debt";"mt4",#N/A,FALSE,"Debt";"mt5",#N/A,FALSE,"Debt";"mt6",#N/A,FALSE,"Debt";"mt7",#N/A,FALSE,"Debt"}</definedName>
    <definedName name="findthis" localSheetId="10" hidden="1">{"mt1",#N/A,FALSE,"Debt";"mt2",#N/A,FALSE,"Debt";"mt3",#N/A,FALSE,"Debt";"mt4",#N/A,FALSE,"Debt";"mt5",#N/A,FALSE,"Debt";"mt6",#N/A,FALSE,"Debt";"mt7",#N/A,FALSE,"Debt"}</definedName>
    <definedName name="findthis" localSheetId="12" hidden="1">{"mt1",#N/A,FALSE,"Debt";"mt2",#N/A,FALSE,"Debt";"mt3",#N/A,FALSE,"Debt";"mt4",#N/A,FALSE,"Debt";"mt5",#N/A,FALSE,"Debt";"mt6",#N/A,FALSE,"Debt";"mt7",#N/A,FALSE,"Debt"}</definedName>
    <definedName name="findthis" hidden="1">{"mt1",#N/A,FALSE,"Debt";"mt2",#N/A,FALSE,"Debt";"mt3",#N/A,FALSE,"Debt";"mt4",#N/A,FALSE,"Debt";"mt5",#N/A,FALSE,"Debt";"mt6",#N/A,FALSE,"Debt";"mt7",#N/A,FALSE,"Debt"}</definedName>
    <definedName name="Fiscal" localSheetId="28" hidden="1">#REF!</definedName>
    <definedName name="Fiscal" localSheetId="39" hidden="1">#REF!</definedName>
    <definedName name="Fiscal" localSheetId="42" hidden="1">#REF!</definedName>
    <definedName name="Fiscal" localSheetId="4" hidden="1">#REF!</definedName>
    <definedName name="Fiscal" localSheetId="6" hidden="1">#REF!</definedName>
    <definedName name="Fiscal" hidden="1">#REF!</definedName>
    <definedName name="forex_IMF" localSheetId="39">#REF!</definedName>
    <definedName name="forex_IMF">#REF!</definedName>
    <definedName name="frog" localSheetId="1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1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2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2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2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2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4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4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1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1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g" localSheetId="39">#REF!</definedName>
    <definedName name="g">#REF!</definedName>
    <definedName name="ge" localSheetId="15" hidden="1">{"macro",#N/A,FALSE,"Macro";"smq2",#N/A,FALSE,"Data";"smq3",#N/A,FALSE,"Data";"smq4",#N/A,FALSE,"Data";"smq5",#N/A,FALSE,"Data";"smq6",#N/A,FALSE,"Data";"smq7",#N/A,FALSE,"Data";"smq8",#N/A,FALSE,"Data";"smq9",#N/A,FALSE,"Data"}</definedName>
    <definedName name="ge" localSheetId="17" hidden="1">{"macro",#N/A,FALSE,"Macro";"smq2",#N/A,FALSE,"Data";"smq3",#N/A,FALSE,"Data";"smq4",#N/A,FALSE,"Data";"smq5",#N/A,FALSE,"Data";"smq6",#N/A,FALSE,"Data";"smq7",#N/A,FALSE,"Data";"smq8",#N/A,FALSE,"Data";"smq9",#N/A,FALSE,"Data"}</definedName>
    <definedName name="ge" localSheetId="24" hidden="1">{"macro",#N/A,FALSE,"Macro";"smq2",#N/A,FALSE,"Data";"smq3",#N/A,FALSE,"Data";"smq4",#N/A,FALSE,"Data";"smq5",#N/A,FALSE,"Data";"smq6",#N/A,FALSE,"Data";"smq7",#N/A,FALSE,"Data";"smq8",#N/A,FALSE,"Data";"smq9",#N/A,FALSE,"Data"}</definedName>
    <definedName name="ge" localSheetId="25" hidden="1">{"macro",#N/A,FALSE,"Macro";"smq2",#N/A,FALSE,"Data";"smq3",#N/A,FALSE,"Data";"smq4",#N/A,FALSE,"Data";"smq5",#N/A,FALSE,"Data";"smq6",#N/A,FALSE,"Data";"smq7",#N/A,FALSE,"Data";"smq8",#N/A,FALSE,"Data";"smq9",#N/A,FALSE,"Data"}</definedName>
    <definedName name="ge" localSheetId="28" hidden="1">{"macro",#N/A,FALSE,"Macro";"smq2",#N/A,FALSE,"Data";"smq3",#N/A,FALSE,"Data";"smq4",#N/A,FALSE,"Data";"smq5",#N/A,FALSE,"Data";"smq6",#N/A,FALSE,"Data";"smq7",#N/A,FALSE,"Data";"smq8",#N/A,FALSE,"Data";"smq9",#N/A,FALSE,"Data"}</definedName>
    <definedName name="ge" localSheetId="29" hidden="1">{"macro",#N/A,FALSE,"Macro";"smq2",#N/A,FALSE,"Data";"smq3",#N/A,FALSE,"Data";"smq4",#N/A,FALSE,"Data";"smq5",#N/A,FALSE,"Data";"smq6",#N/A,FALSE,"Data";"smq7",#N/A,FALSE,"Data";"smq8",#N/A,FALSE,"Data";"smq9",#N/A,FALSE,"Data"}</definedName>
    <definedName name="ge" localSheetId="31" hidden="1">{"macro",#N/A,FALSE,"Macro";"smq2",#N/A,FALSE,"Data";"smq3",#N/A,FALSE,"Data";"smq4",#N/A,FALSE,"Data";"smq5",#N/A,FALSE,"Data";"smq6",#N/A,FALSE,"Data";"smq7",#N/A,FALSE,"Data";"smq8",#N/A,FALSE,"Data";"smq9",#N/A,FALSE,"Data"}</definedName>
    <definedName name="ge" localSheetId="32" hidden="1">{"macro",#N/A,FALSE,"Macro";"smq2",#N/A,FALSE,"Data";"smq3",#N/A,FALSE,"Data";"smq4",#N/A,FALSE,"Data";"smq5",#N/A,FALSE,"Data";"smq6",#N/A,FALSE,"Data";"smq7",#N/A,FALSE,"Data";"smq8",#N/A,FALSE,"Data";"smq9",#N/A,FALSE,"Data"}</definedName>
    <definedName name="ge" localSheetId="33" hidden="1">{"macro",#N/A,FALSE,"Macro";"smq2",#N/A,FALSE,"Data";"smq3",#N/A,FALSE,"Data";"smq4",#N/A,FALSE,"Data";"smq5",#N/A,FALSE,"Data";"smq6",#N/A,FALSE,"Data";"smq7",#N/A,FALSE,"Data";"smq8",#N/A,FALSE,"Data";"smq9",#N/A,FALSE,"Data"}</definedName>
    <definedName name="ge" localSheetId="37" hidden="1">{"macro",#N/A,FALSE,"Macro";"smq2",#N/A,FALSE,"Data";"smq3",#N/A,FALSE,"Data";"smq4",#N/A,FALSE,"Data";"smq5",#N/A,FALSE,"Data";"smq6",#N/A,FALSE,"Data";"smq7",#N/A,FALSE,"Data";"smq8",#N/A,FALSE,"Data";"smq9",#N/A,FALSE,"Data"}</definedName>
    <definedName name="ge" localSheetId="39" hidden="1">{"macro",#N/A,FALSE,"Macro";"smq2",#N/A,FALSE,"Data";"smq3",#N/A,FALSE,"Data";"smq4",#N/A,FALSE,"Data";"smq5",#N/A,FALSE,"Data";"smq6",#N/A,FALSE,"Data";"smq7",#N/A,FALSE,"Data";"smq8",#N/A,FALSE,"Data";"smq9",#N/A,FALSE,"Data"}</definedName>
    <definedName name="ge" localSheetId="41" hidden="1">{"macro",#N/A,FALSE,"Macro";"smq2",#N/A,FALSE,"Data";"smq3",#N/A,FALSE,"Data";"smq4",#N/A,FALSE,"Data";"smq5",#N/A,FALSE,"Data";"smq6",#N/A,FALSE,"Data";"smq7",#N/A,FALSE,"Data";"smq8",#N/A,FALSE,"Data";"smq9",#N/A,FALSE,"Data"}</definedName>
    <definedName name="ge" localSheetId="42" hidden="1">{"macro",#N/A,FALSE,"Macro";"smq2",#N/A,FALSE,"Data";"smq3",#N/A,FALSE,"Data";"smq4",#N/A,FALSE,"Data";"smq5",#N/A,FALSE,"Data";"smq6",#N/A,FALSE,"Data";"smq7",#N/A,FALSE,"Data";"smq8",#N/A,FALSE,"Data";"smq9",#N/A,FALSE,"Data"}</definedName>
    <definedName name="ge" localSheetId="4" hidden="1">{"macro",#N/A,FALSE,"Macro";"smq2",#N/A,FALSE,"Data";"smq3",#N/A,FALSE,"Data";"smq4",#N/A,FALSE,"Data";"smq5",#N/A,FALSE,"Data";"smq6",#N/A,FALSE,"Data";"smq7",#N/A,FALSE,"Data";"smq8",#N/A,FALSE,"Data";"smq9",#N/A,FALSE,"Data"}</definedName>
    <definedName name="ge" localSheetId="6" hidden="1">{"macro",#N/A,FALSE,"Macro";"smq2",#N/A,FALSE,"Data";"smq3",#N/A,FALSE,"Data";"smq4",#N/A,FALSE,"Data";"smq5",#N/A,FALSE,"Data";"smq6",#N/A,FALSE,"Data";"smq7",#N/A,FALSE,"Data";"smq8",#N/A,FALSE,"Data";"smq9",#N/A,FALSE,"Data"}</definedName>
    <definedName name="ge" localSheetId="10" hidden="1">{"macro",#N/A,FALSE,"Macro";"smq2",#N/A,FALSE,"Data";"smq3",#N/A,FALSE,"Data";"smq4",#N/A,FALSE,"Data";"smq5",#N/A,FALSE,"Data";"smq6",#N/A,FALSE,"Data";"smq7",#N/A,FALSE,"Data";"smq8",#N/A,FALSE,"Data";"smq9",#N/A,FALSE,"Data"}</definedName>
    <definedName name="ge" localSheetId="12" hidden="1">{"macro",#N/A,FALSE,"Macro";"smq2",#N/A,FALSE,"Data";"smq3",#N/A,FALSE,"Data";"smq4",#N/A,FALSE,"Data";"smq5",#N/A,FALSE,"Data";"smq6",#N/A,FALSE,"Data";"smq7",#N/A,FALSE,"Data";"smq8",#N/A,FALSE,"Data";"smq9",#N/A,FALSE,"Data"}</definedName>
    <definedName name="ge" hidden="1">{"macro",#N/A,FALSE,"Macro";"smq2",#N/A,FALSE,"Data";"smq3",#N/A,FALSE,"Data";"smq4",#N/A,FALSE,"Data";"smq5",#N/A,FALSE,"Data";"smq6",#N/A,FALSE,"Data";"smq7",#N/A,FALSE,"Data";"smq8",#N/A,FALSE,"Data";"smq9",#N/A,FALSE,"Data"}</definedName>
    <definedName name="gfd" localSheetId="15" hidden="1">{"mt1",#N/A,FALSE,"Debt";"mt2",#N/A,FALSE,"Debt";"mt3",#N/A,FALSE,"Debt";"mt4",#N/A,FALSE,"Debt";"mt5",#N/A,FALSE,"Debt";"mt6",#N/A,FALSE,"Debt";"mt7",#N/A,FALSE,"Debt"}</definedName>
    <definedName name="gfd" localSheetId="17" hidden="1">{"mt1",#N/A,FALSE,"Debt";"mt2",#N/A,FALSE,"Debt";"mt3",#N/A,FALSE,"Debt";"mt4",#N/A,FALSE,"Debt";"mt5",#N/A,FALSE,"Debt";"mt6",#N/A,FALSE,"Debt";"mt7",#N/A,FALSE,"Debt"}</definedName>
    <definedName name="gfd" localSheetId="24" hidden="1">{"mt1",#N/A,FALSE,"Debt";"mt2",#N/A,FALSE,"Debt";"mt3",#N/A,FALSE,"Debt";"mt4",#N/A,FALSE,"Debt";"mt5",#N/A,FALSE,"Debt";"mt6",#N/A,FALSE,"Debt";"mt7",#N/A,FALSE,"Debt"}</definedName>
    <definedName name="gfd" localSheetId="25" hidden="1">{"mt1",#N/A,FALSE,"Debt";"mt2",#N/A,FALSE,"Debt";"mt3",#N/A,FALSE,"Debt";"mt4",#N/A,FALSE,"Debt";"mt5",#N/A,FALSE,"Debt";"mt6",#N/A,FALSE,"Debt";"mt7",#N/A,FALSE,"Debt"}</definedName>
    <definedName name="gfd" localSheetId="28" hidden="1">{"mt1",#N/A,FALSE,"Debt";"mt2",#N/A,FALSE,"Debt";"mt3",#N/A,FALSE,"Debt";"mt4",#N/A,FALSE,"Debt";"mt5",#N/A,FALSE,"Debt";"mt6",#N/A,FALSE,"Debt";"mt7",#N/A,FALSE,"Debt"}</definedName>
    <definedName name="gfd" localSheetId="29" hidden="1">{"mt1",#N/A,FALSE,"Debt";"mt2",#N/A,FALSE,"Debt";"mt3",#N/A,FALSE,"Debt";"mt4",#N/A,FALSE,"Debt";"mt5",#N/A,FALSE,"Debt";"mt6",#N/A,FALSE,"Debt";"mt7",#N/A,FALSE,"Debt"}</definedName>
    <definedName name="gfd" localSheetId="31" hidden="1">{"mt1",#N/A,FALSE,"Debt";"mt2",#N/A,FALSE,"Debt";"mt3",#N/A,FALSE,"Debt";"mt4",#N/A,FALSE,"Debt";"mt5",#N/A,FALSE,"Debt";"mt6",#N/A,FALSE,"Debt";"mt7",#N/A,FALSE,"Debt"}</definedName>
    <definedName name="gfd" localSheetId="32" hidden="1">{"mt1",#N/A,FALSE,"Debt";"mt2",#N/A,FALSE,"Debt";"mt3",#N/A,FALSE,"Debt";"mt4",#N/A,FALSE,"Debt";"mt5",#N/A,FALSE,"Debt";"mt6",#N/A,FALSE,"Debt";"mt7",#N/A,FALSE,"Debt"}</definedName>
    <definedName name="gfd" localSheetId="33" hidden="1">{"mt1",#N/A,FALSE,"Debt";"mt2",#N/A,FALSE,"Debt";"mt3",#N/A,FALSE,"Debt";"mt4",#N/A,FALSE,"Debt";"mt5",#N/A,FALSE,"Debt";"mt6",#N/A,FALSE,"Debt";"mt7",#N/A,FALSE,"Debt"}</definedName>
    <definedName name="gfd" localSheetId="37" hidden="1">{"mt1",#N/A,FALSE,"Debt";"mt2",#N/A,FALSE,"Debt";"mt3",#N/A,FALSE,"Debt";"mt4",#N/A,FALSE,"Debt";"mt5",#N/A,FALSE,"Debt";"mt6",#N/A,FALSE,"Debt";"mt7",#N/A,FALSE,"Debt"}</definedName>
    <definedName name="gfd" localSheetId="39" hidden="1">{"mt1",#N/A,FALSE,"Debt";"mt2",#N/A,FALSE,"Debt";"mt3",#N/A,FALSE,"Debt";"mt4",#N/A,FALSE,"Debt";"mt5",#N/A,FALSE,"Debt";"mt6",#N/A,FALSE,"Debt";"mt7",#N/A,FALSE,"Debt"}</definedName>
    <definedName name="gfd" localSheetId="41" hidden="1">{"mt1",#N/A,FALSE,"Debt";"mt2",#N/A,FALSE,"Debt";"mt3",#N/A,FALSE,"Debt";"mt4",#N/A,FALSE,"Debt";"mt5",#N/A,FALSE,"Debt";"mt6",#N/A,FALSE,"Debt";"mt7",#N/A,FALSE,"Debt"}</definedName>
    <definedName name="gfd" localSheetId="42" hidden="1">{"mt1",#N/A,FALSE,"Debt";"mt2",#N/A,FALSE,"Debt";"mt3",#N/A,FALSE,"Debt";"mt4",#N/A,FALSE,"Debt";"mt5",#N/A,FALSE,"Debt";"mt6",#N/A,FALSE,"Debt";"mt7",#N/A,FALSE,"Debt"}</definedName>
    <definedName name="gfd" localSheetId="4" hidden="1">{"mt1",#N/A,FALSE,"Debt";"mt2",#N/A,FALSE,"Debt";"mt3",#N/A,FALSE,"Debt";"mt4",#N/A,FALSE,"Debt";"mt5",#N/A,FALSE,"Debt";"mt6",#N/A,FALSE,"Debt";"mt7",#N/A,FALSE,"Debt"}</definedName>
    <definedName name="gfd" localSheetId="6" hidden="1">{"mt1",#N/A,FALSE,"Debt";"mt2",#N/A,FALSE,"Debt";"mt3",#N/A,FALSE,"Debt";"mt4",#N/A,FALSE,"Debt";"mt5",#N/A,FALSE,"Debt";"mt6",#N/A,FALSE,"Debt";"mt7",#N/A,FALSE,"Debt"}</definedName>
    <definedName name="gfd" localSheetId="10" hidden="1">{"mt1",#N/A,FALSE,"Debt";"mt2",#N/A,FALSE,"Debt";"mt3",#N/A,FALSE,"Debt";"mt4",#N/A,FALSE,"Debt";"mt5",#N/A,FALSE,"Debt";"mt6",#N/A,FALSE,"Debt";"mt7",#N/A,FALSE,"Debt"}</definedName>
    <definedName name="gfd" localSheetId="12" hidden="1">{"mt1",#N/A,FALSE,"Debt";"mt2",#N/A,FALSE,"Debt";"mt3",#N/A,FALSE,"Debt";"mt4",#N/A,FALSE,"Debt";"mt5",#N/A,FALSE,"Debt";"mt6",#N/A,FALSE,"Debt";"mt7",#N/A,FALSE,"Debt"}</definedName>
    <definedName name="gfd" hidden="1">{"mt1",#N/A,FALSE,"Debt";"mt2",#N/A,FALSE,"Debt";"mt3",#N/A,FALSE,"Debt";"mt4",#N/A,FALSE,"Debt";"mt5",#N/A,FALSE,"Debt";"mt6",#N/A,FALSE,"Debt";"mt7",#N/A,FALSE,"Debt"}</definedName>
    <definedName name="gg" localSheetId="15" hidden="1">{"TBILLS_ALL",#N/A,FALSE,"FITB_all"}</definedName>
    <definedName name="gg" localSheetId="17" hidden="1">{"TBILLS_ALL",#N/A,FALSE,"FITB_all"}</definedName>
    <definedName name="gg" localSheetId="24" hidden="1">{"TBILLS_ALL",#N/A,FALSE,"FITB_all"}</definedName>
    <definedName name="gg" localSheetId="25" hidden="1">{"TBILLS_ALL",#N/A,FALSE,"FITB_all"}</definedName>
    <definedName name="gg" localSheetId="28" hidden="1">{"TBILLS_ALL",#N/A,FALSE,"FITB_all"}</definedName>
    <definedName name="gg" localSheetId="29" hidden="1">{"TBILLS_ALL",#N/A,FALSE,"FITB_all"}</definedName>
    <definedName name="gg" localSheetId="31" hidden="1">{"TBILLS_ALL",#N/A,FALSE,"FITB_all"}</definedName>
    <definedName name="gg" localSheetId="32" hidden="1">{"TBILLS_ALL",#N/A,FALSE,"FITB_all"}</definedName>
    <definedName name="gg" localSheetId="33" hidden="1">{"TBILLS_ALL",#N/A,FALSE,"FITB_all"}</definedName>
    <definedName name="gg" localSheetId="37" hidden="1">{"TBILLS_ALL",#N/A,FALSE,"FITB_all"}</definedName>
    <definedName name="gg" localSheetId="39" hidden="1">{"TBILLS_ALL",#N/A,FALSE,"FITB_all"}</definedName>
    <definedName name="gg" localSheetId="41" hidden="1">{"TBILLS_ALL",#N/A,FALSE,"FITB_all"}</definedName>
    <definedName name="gg" localSheetId="42" hidden="1">{"TBILLS_ALL",#N/A,FALSE,"FITB_all"}</definedName>
    <definedName name="gg" localSheetId="4" hidden="1">{"TBILLS_ALL",#N/A,FALSE,"FITB_all"}</definedName>
    <definedName name="gg" localSheetId="6" hidden="1">{"TBILLS_ALL",#N/A,FALSE,"FITB_all"}</definedName>
    <definedName name="gg" localSheetId="10" hidden="1">{"TBILLS_ALL",#N/A,FALSE,"FITB_all"}</definedName>
    <definedName name="gg" localSheetId="12" hidden="1">{"TBILLS_ALL",#N/A,FALSE,"FITB_all"}</definedName>
    <definedName name="gg" hidden="1">{"TBILLS_ALL",#N/A,FALSE,"FITB_all"}</definedName>
    <definedName name="ggg" localSheetId="15" hidden="1">{"Riqfin97",#N/A,FALSE,"Tran";"Riqfinpro",#N/A,FALSE,"Tran"}</definedName>
    <definedName name="ggg" localSheetId="17" hidden="1">{"Riqfin97",#N/A,FALSE,"Tran";"Riqfinpro",#N/A,FALSE,"Tran"}</definedName>
    <definedName name="ggg" localSheetId="24" hidden="1">{"Riqfin97",#N/A,FALSE,"Tran";"Riqfinpro",#N/A,FALSE,"Tran"}</definedName>
    <definedName name="ggg" localSheetId="25" hidden="1">{"Riqfin97",#N/A,FALSE,"Tran";"Riqfinpro",#N/A,FALSE,"Tran"}</definedName>
    <definedName name="ggg" localSheetId="28" hidden="1">{"Riqfin97",#N/A,FALSE,"Tran";"Riqfinpro",#N/A,FALSE,"Tran"}</definedName>
    <definedName name="ggg" localSheetId="29" hidden="1">{"Riqfin97",#N/A,FALSE,"Tran";"Riqfinpro",#N/A,FALSE,"Tran"}</definedName>
    <definedName name="ggg" localSheetId="31" hidden="1">{"Riqfin97",#N/A,FALSE,"Tran";"Riqfinpro",#N/A,FALSE,"Tran"}</definedName>
    <definedName name="ggg" localSheetId="32" hidden="1">{"Riqfin97",#N/A,FALSE,"Tran";"Riqfinpro",#N/A,FALSE,"Tran"}</definedName>
    <definedName name="ggg" localSheetId="33" hidden="1">{"Riqfin97",#N/A,FALSE,"Tran";"Riqfinpro",#N/A,FALSE,"Tran"}</definedName>
    <definedName name="ggg" localSheetId="37" hidden="1">{"Riqfin97",#N/A,FALSE,"Tran";"Riqfinpro",#N/A,FALSE,"Tran"}</definedName>
    <definedName name="ggg" localSheetId="39" hidden="1">{"Riqfin97",#N/A,FALSE,"Tran";"Riqfinpro",#N/A,FALSE,"Tran"}</definedName>
    <definedName name="ggg" localSheetId="41" hidden="1">{"Riqfin97",#N/A,FALSE,"Tran";"Riqfinpro",#N/A,FALSE,"Tran"}</definedName>
    <definedName name="ggg" localSheetId="42" hidden="1">{"Riqfin97",#N/A,FALSE,"Tran";"Riqfinpro",#N/A,FALSE,"Tran"}</definedName>
    <definedName name="ggg" localSheetId="4" hidden="1">{"Riqfin97",#N/A,FALSE,"Tran";"Riqfinpro",#N/A,FALSE,"Tran"}</definedName>
    <definedName name="ggg" localSheetId="6" hidden="1">{"Riqfin97",#N/A,FALSE,"Tran";"Riqfinpro",#N/A,FALSE,"Tran"}</definedName>
    <definedName name="ggg" localSheetId="10" hidden="1">{"Riqfin97",#N/A,FALSE,"Tran";"Riqfinpro",#N/A,FALSE,"Tran"}</definedName>
    <definedName name="ggg" localSheetId="12" hidden="1">{"Riqfin97",#N/A,FALSE,"Tran";"Riqfinpro",#N/A,FALSE,"Tran"}</definedName>
    <definedName name="ggg" hidden="1">{"Riqfin97",#N/A,FALSE,"Tran";"Riqfinpro",#N/A,FALSE,"Tran"}</definedName>
    <definedName name="ggggg" localSheetId="4" hidden="1">#REF!</definedName>
    <definedName name="ggggg" localSheetId="6" hidden="1">#REF!</definedName>
    <definedName name="ggggg" hidden="1">#REF!</definedName>
    <definedName name="ghjf" localSheetId="15" hidden="1">{#N/A,#N/A,FALSE,"CB";#N/A,#N/A,FALSE,"CMB";#N/A,#N/A,FALSE,"NBFI"}</definedName>
    <definedName name="ghjf" localSheetId="17" hidden="1">{#N/A,#N/A,FALSE,"CB";#N/A,#N/A,FALSE,"CMB";#N/A,#N/A,FALSE,"NBFI"}</definedName>
    <definedName name="ghjf" localSheetId="24" hidden="1">{#N/A,#N/A,FALSE,"CB";#N/A,#N/A,FALSE,"CMB";#N/A,#N/A,FALSE,"NBFI"}</definedName>
    <definedName name="ghjf" localSheetId="25" hidden="1">{#N/A,#N/A,FALSE,"CB";#N/A,#N/A,FALSE,"CMB";#N/A,#N/A,FALSE,"NBFI"}</definedName>
    <definedName name="ghjf" localSheetId="28" hidden="1">{#N/A,#N/A,FALSE,"CB";#N/A,#N/A,FALSE,"CMB";#N/A,#N/A,FALSE,"NBFI"}</definedName>
    <definedName name="ghjf" localSheetId="29" hidden="1">{#N/A,#N/A,FALSE,"CB";#N/A,#N/A,FALSE,"CMB";#N/A,#N/A,FALSE,"NBFI"}</definedName>
    <definedName name="ghjf" localSheetId="31" hidden="1">{#N/A,#N/A,FALSE,"CB";#N/A,#N/A,FALSE,"CMB";#N/A,#N/A,FALSE,"NBFI"}</definedName>
    <definedName name="ghjf" localSheetId="32" hidden="1">{#N/A,#N/A,FALSE,"CB";#N/A,#N/A,FALSE,"CMB";#N/A,#N/A,FALSE,"NBFI"}</definedName>
    <definedName name="ghjf" localSheetId="33" hidden="1">{#N/A,#N/A,FALSE,"CB";#N/A,#N/A,FALSE,"CMB";#N/A,#N/A,FALSE,"NBFI"}</definedName>
    <definedName name="ghjf" localSheetId="37" hidden="1">{#N/A,#N/A,FALSE,"CB";#N/A,#N/A,FALSE,"CMB";#N/A,#N/A,FALSE,"NBFI"}</definedName>
    <definedName name="ghjf" localSheetId="39" hidden="1">{#N/A,#N/A,FALSE,"CB";#N/A,#N/A,FALSE,"CMB";#N/A,#N/A,FALSE,"NBFI"}</definedName>
    <definedName name="ghjf" localSheetId="41" hidden="1">{#N/A,#N/A,FALSE,"CB";#N/A,#N/A,FALSE,"CMB";#N/A,#N/A,FALSE,"NBFI"}</definedName>
    <definedName name="ghjf" localSheetId="42" hidden="1">{#N/A,#N/A,FALSE,"CB";#N/A,#N/A,FALSE,"CMB";#N/A,#N/A,FALSE,"NBFI"}</definedName>
    <definedName name="ghjf" localSheetId="4" hidden="1">{#N/A,#N/A,FALSE,"CB";#N/A,#N/A,FALSE,"CMB";#N/A,#N/A,FALSE,"NBFI"}</definedName>
    <definedName name="ghjf" localSheetId="6" hidden="1">{#N/A,#N/A,FALSE,"CB";#N/A,#N/A,FALSE,"CMB";#N/A,#N/A,FALSE,"NBFI"}</definedName>
    <definedName name="ghjf" localSheetId="10" hidden="1">{#N/A,#N/A,FALSE,"CB";#N/A,#N/A,FALSE,"CMB";#N/A,#N/A,FALSE,"NBFI"}</definedName>
    <definedName name="ghjf" localSheetId="12" hidden="1">{#N/A,#N/A,FALSE,"CB";#N/A,#N/A,FALSE,"CMB";#N/A,#N/A,FALSE,"NBFI"}</definedName>
    <definedName name="ghjf" hidden="1">{#N/A,#N/A,FALSE,"CB";#N/A,#N/A,FALSE,"CMB";#N/A,#N/A,FALSE,"NBFI"}</definedName>
    <definedName name="giuih" localSheetId="15" hidden="1">{"macroa",#N/A,FALSE,"Macro";"suma2",#N/A,FALSE,"Data";"suma3",#N/A,FALSE,"Data";"suma4",#N/A,FALSE,"Data";"suma5",#N/A,FALSE,"Data";"suma6",#N/A,FALSE,"Data";"suma7",#N/A,FALSE,"Data";"suma8",#N/A,FALSE,"Data";"suma9",#N/A,FALSE,"Data"}</definedName>
    <definedName name="giuih" localSheetId="17" hidden="1">{"macroa",#N/A,FALSE,"Macro";"suma2",#N/A,FALSE,"Data";"suma3",#N/A,FALSE,"Data";"suma4",#N/A,FALSE,"Data";"suma5",#N/A,FALSE,"Data";"suma6",#N/A,FALSE,"Data";"suma7",#N/A,FALSE,"Data";"suma8",#N/A,FALSE,"Data";"suma9",#N/A,FALSE,"Data"}</definedName>
    <definedName name="giuih" localSheetId="24" hidden="1">{"macroa",#N/A,FALSE,"Macro";"suma2",#N/A,FALSE,"Data";"suma3",#N/A,FALSE,"Data";"suma4",#N/A,FALSE,"Data";"suma5",#N/A,FALSE,"Data";"suma6",#N/A,FALSE,"Data";"suma7",#N/A,FALSE,"Data";"suma8",#N/A,FALSE,"Data";"suma9",#N/A,FALSE,"Data"}</definedName>
    <definedName name="giuih" localSheetId="25" hidden="1">{"macroa",#N/A,FALSE,"Macro";"suma2",#N/A,FALSE,"Data";"suma3",#N/A,FALSE,"Data";"suma4",#N/A,FALSE,"Data";"suma5",#N/A,FALSE,"Data";"suma6",#N/A,FALSE,"Data";"suma7",#N/A,FALSE,"Data";"suma8",#N/A,FALSE,"Data";"suma9",#N/A,FALSE,"Data"}</definedName>
    <definedName name="giuih" localSheetId="28" hidden="1">{"macroa",#N/A,FALSE,"Macro";"suma2",#N/A,FALSE,"Data";"suma3",#N/A,FALSE,"Data";"suma4",#N/A,FALSE,"Data";"suma5",#N/A,FALSE,"Data";"suma6",#N/A,FALSE,"Data";"suma7",#N/A,FALSE,"Data";"suma8",#N/A,FALSE,"Data";"suma9",#N/A,FALSE,"Data"}</definedName>
    <definedName name="giuih" localSheetId="29" hidden="1">{"macroa",#N/A,FALSE,"Macro";"suma2",#N/A,FALSE,"Data";"suma3",#N/A,FALSE,"Data";"suma4",#N/A,FALSE,"Data";"suma5",#N/A,FALSE,"Data";"suma6",#N/A,FALSE,"Data";"suma7",#N/A,FALSE,"Data";"suma8",#N/A,FALSE,"Data";"suma9",#N/A,FALSE,"Data"}</definedName>
    <definedName name="giuih" localSheetId="31" hidden="1">{"macroa",#N/A,FALSE,"Macro";"suma2",#N/A,FALSE,"Data";"suma3",#N/A,FALSE,"Data";"suma4",#N/A,FALSE,"Data";"suma5",#N/A,FALSE,"Data";"suma6",#N/A,FALSE,"Data";"suma7",#N/A,FALSE,"Data";"suma8",#N/A,FALSE,"Data";"suma9",#N/A,FALSE,"Data"}</definedName>
    <definedName name="giuih" localSheetId="32" hidden="1">{"macroa",#N/A,FALSE,"Macro";"suma2",#N/A,FALSE,"Data";"suma3",#N/A,FALSE,"Data";"suma4",#N/A,FALSE,"Data";"suma5",#N/A,FALSE,"Data";"suma6",#N/A,FALSE,"Data";"suma7",#N/A,FALSE,"Data";"suma8",#N/A,FALSE,"Data";"suma9",#N/A,FALSE,"Data"}</definedName>
    <definedName name="giuih" localSheetId="33" hidden="1">{"macroa",#N/A,FALSE,"Macro";"suma2",#N/A,FALSE,"Data";"suma3",#N/A,FALSE,"Data";"suma4",#N/A,FALSE,"Data";"suma5",#N/A,FALSE,"Data";"suma6",#N/A,FALSE,"Data";"suma7",#N/A,FALSE,"Data";"suma8",#N/A,FALSE,"Data";"suma9",#N/A,FALSE,"Data"}</definedName>
    <definedName name="giuih" localSheetId="37" hidden="1">{"macroa",#N/A,FALSE,"Macro";"suma2",#N/A,FALSE,"Data";"suma3",#N/A,FALSE,"Data";"suma4",#N/A,FALSE,"Data";"suma5",#N/A,FALSE,"Data";"suma6",#N/A,FALSE,"Data";"suma7",#N/A,FALSE,"Data";"suma8",#N/A,FALSE,"Data";"suma9",#N/A,FALSE,"Data"}</definedName>
    <definedName name="giuih" localSheetId="39" hidden="1">{"macroa",#N/A,FALSE,"Macro";"suma2",#N/A,FALSE,"Data";"suma3",#N/A,FALSE,"Data";"suma4",#N/A,FALSE,"Data";"suma5",#N/A,FALSE,"Data";"suma6",#N/A,FALSE,"Data";"suma7",#N/A,FALSE,"Data";"suma8",#N/A,FALSE,"Data";"suma9",#N/A,FALSE,"Data"}</definedName>
    <definedName name="giuih" localSheetId="41" hidden="1">{"macroa",#N/A,FALSE,"Macro";"suma2",#N/A,FALSE,"Data";"suma3",#N/A,FALSE,"Data";"suma4",#N/A,FALSE,"Data";"suma5",#N/A,FALSE,"Data";"suma6",#N/A,FALSE,"Data";"suma7",#N/A,FALSE,"Data";"suma8",#N/A,FALSE,"Data";"suma9",#N/A,FALSE,"Data"}</definedName>
    <definedName name="giuih" localSheetId="42" hidden="1">{"macroa",#N/A,FALSE,"Macro";"suma2",#N/A,FALSE,"Data";"suma3",#N/A,FALSE,"Data";"suma4",#N/A,FALSE,"Data";"suma5",#N/A,FALSE,"Data";"suma6",#N/A,FALSE,"Data";"suma7",#N/A,FALSE,"Data";"suma8",#N/A,FALSE,"Data";"suma9",#N/A,FALSE,"Data"}</definedName>
    <definedName name="giuih" localSheetId="4" hidden="1">{"macroa",#N/A,FALSE,"Macro";"suma2",#N/A,FALSE,"Data";"suma3",#N/A,FALSE,"Data";"suma4",#N/A,FALSE,"Data";"suma5",#N/A,FALSE,"Data";"suma6",#N/A,FALSE,"Data";"suma7",#N/A,FALSE,"Data";"suma8",#N/A,FALSE,"Data";"suma9",#N/A,FALSE,"Data"}</definedName>
    <definedName name="giuih" localSheetId="6" hidden="1">{"macroa",#N/A,FALSE,"Macro";"suma2",#N/A,FALSE,"Data";"suma3",#N/A,FALSE,"Data";"suma4",#N/A,FALSE,"Data";"suma5",#N/A,FALSE,"Data";"suma6",#N/A,FALSE,"Data";"suma7",#N/A,FALSE,"Data";"suma8",#N/A,FALSE,"Data";"suma9",#N/A,FALSE,"Data"}</definedName>
    <definedName name="giuih" localSheetId="10" hidden="1">{"macroa",#N/A,FALSE,"Macro";"suma2",#N/A,FALSE,"Data";"suma3",#N/A,FALSE,"Data";"suma4",#N/A,FALSE,"Data";"suma5",#N/A,FALSE,"Data";"suma6",#N/A,FALSE,"Data";"suma7",#N/A,FALSE,"Data";"suma8",#N/A,FALSE,"Data";"suma9",#N/A,FALSE,"Data"}</definedName>
    <definedName name="giuih" localSheetId="12" hidden="1">{"macroa",#N/A,FALSE,"Macro";"suma2",#N/A,FALSE,"Data";"suma3",#N/A,FALSE,"Data";"suma4",#N/A,FALSE,"Data";"suma5",#N/A,FALSE,"Data";"suma6",#N/A,FALSE,"Data";"suma7",#N/A,FALSE,"Data";"suma8",#N/A,FALSE,"Data";"suma9",#N/A,FALSE,"Data"}</definedName>
    <definedName name="giuih" hidden="1">{"macroa",#N/A,FALSE,"Macro";"suma2",#N/A,FALSE,"Data";"suma3",#N/A,FALSE,"Data";"suma4",#N/A,FALSE,"Data";"suma5",#N/A,FALSE,"Data";"suma6",#N/A,FALSE,"Data";"suma7",#N/A,FALSE,"Data";"suma8",#N/A,FALSE,"Data";"suma9",#N/A,FALSE,"Data"}</definedName>
    <definedName name="Grace_NC" localSheetId="39">#REF!</definedName>
    <definedName name="Grace_NC">#REF!</definedName>
    <definedName name="gy" localSheetId="15" hidden="1">{"macro",#N/A,FALSE,"Macro";"smq2",#N/A,FALSE,"Data";"smq3",#N/A,FALSE,"Data";"smq4",#N/A,FALSE,"Data";"smq5",#N/A,FALSE,"Data";"smq6",#N/A,FALSE,"Data";"smq7",#N/A,FALSE,"Data";"smq8",#N/A,FALSE,"Data";"smq9",#N/A,FALSE,"Data"}</definedName>
    <definedName name="gy" localSheetId="17" hidden="1">{"macro",#N/A,FALSE,"Macro";"smq2",#N/A,FALSE,"Data";"smq3",#N/A,FALSE,"Data";"smq4",#N/A,FALSE,"Data";"smq5",#N/A,FALSE,"Data";"smq6",#N/A,FALSE,"Data";"smq7",#N/A,FALSE,"Data";"smq8",#N/A,FALSE,"Data";"smq9",#N/A,FALSE,"Data"}</definedName>
    <definedName name="gy" localSheetId="24" hidden="1">{"macro",#N/A,FALSE,"Macro";"smq2",#N/A,FALSE,"Data";"smq3",#N/A,FALSE,"Data";"smq4",#N/A,FALSE,"Data";"smq5",#N/A,FALSE,"Data";"smq6",#N/A,FALSE,"Data";"smq7",#N/A,FALSE,"Data";"smq8",#N/A,FALSE,"Data";"smq9",#N/A,FALSE,"Data"}</definedName>
    <definedName name="gy" localSheetId="25" hidden="1">{"macro",#N/A,FALSE,"Macro";"smq2",#N/A,FALSE,"Data";"smq3",#N/A,FALSE,"Data";"smq4",#N/A,FALSE,"Data";"smq5",#N/A,FALSE,"Data";"smq6",#N/A,FALSE,"Data";"smq7",#N/A,FALSE,"Data";"smq8",#N/A,FALSE,"Data";"smq9",#N/A,FALSE,"Data"}</definedName>
    <definedName name="gy" localSheetId="28" hidden="1">{"macro",#N/A,FALSE,"Macro";"smq2",#N/A,FALSE,"Data";"smq3",#N/A,FALSE,"Data";"smq4",#N/A,FALSE,"Data";"smq5",#N/A,FALSE,"Data";"smq6",#N/A,FALSE,"Data";"smq7",#N/A,FALSE,"Data";"smq8",#N/A,FALSE,"Data";"smq9",#N/A,FALSE,"Data"}</definedName>
    <definedName name="gy" localSheetId="29" hidden="1">{"macro",#N/A,FALSE,"Macro";"smq2",#N/A,FALSE,"Data";"smq3",#N/A,FALSE,"Data";"smq4",#N/A,FALSE,"Data";"smq5",#N/A,FALSE,"Data";"smq6",#N/A,FALSE,"Data";"smq7",#N/A,FALSE,"Data";"smq8",#N/A,FALSE,"Data";"smq9",#N/A,FALSE,"Data"}</definedName>
    <definedName name="gy" localSheetId="31" hidden="1">{"macro",#N/A,FALSE,"Macro";"smq2",#N/A,FALSE,"Data";"smq3",#N/A,FALSE,"Data";"smq4",#N/A,FALSE,"Data";"smq5",#N/A,FALSE,"Data";"smq6",#N/A,FALSE,"Data";"smq7",#N/A,FALSE,"Data";"smq8",#N/A,FALSE,"Data";"smq9",#N/A,FALSE,"Data"}</definedName>
    <definedName name="gy" localSheetId="32" hidden="1">{"macro",#N/A,FALSE,"Macro";"smq2",#N/A,FALSE,"Data";"smq3",#N/A,FALSE,"Data";"smq4",#N/A,FALSE,"Data";"smq5",#N/A,FALSE,"Data";"smq6",#N/A,FALSE,"Data";"smq7",#N/A,FALSE,"Data";"smq8",#N/A,FALSE,"Data";"smq9",#N/A,FALSE,"Data"}</definedName>
    <definedName name="gy" localSheetId="33" hidden="1">{"macro",#N/A,FALSE,"Macro";"smq2",#N/A,FALSE,"Data";"smq3",#N/A,FALSE,"Data";"smq4",#N/A,FALSE,"Data";"smq5",#N/A,FALSE,"Data";"smq6",#N/A,FALSE,"Data";"smq7",#N/A,FALSE,"Data";"smq8",#N/A,FALSE,"Data";"smq9",#N/A,FALSE,"Data"}</definedName>
    <definedName name="gy" localSheetId="37" hidden="1">{"macro",#N/A,FALSE,"Macro";"smq2",#N/A,FALSE,"Data";"smq3",#N/A,FALSE,"Data";"smq4",#N/A,FALSE,"Data";"smq5",#N/A,FALSE,"Data";"smq6",#N/A,FALSE,"Data";"smq7",#N/A,FALSE,"Data";"smq8",#N/A,FALSE,"Data";"smq9",#N/A,FALSE,"Data"}</definedName>
    <definedName name="gy" localSheetId="39" hidden="1">{"macro",#N/A,FALSE,"Macro";"smq2",#N/A,FALSE,"Data";"smq3",#N/A,FALSE,"Data";"smq4",#N/A,FALSE,"Data";"smq5",#N/A,FALSE,"Data";"smq6",#N/A,FALSE,"Data";"smq7",#N/A,FALSE,"Data";"smq8",#N/A,FALSE,"Data";"smq9",#N/A,FALSE,"Data"}</definedName>
    <definedName name="gy" localSheetId="41" hidden="1">{"macro",#N/A,FALSE,"Macro";"smq2",#N/A,FALSE,"Data";"smq3",#N/A,FALSE,"Data";"smq4",#N/A,FALSE,"Data";"smq5",#N/A,FALSE,"Data";"smq6",#N/A,FALSE,"Data";"smq7",#N/A,FALSE,"Data";"smq8",#N/A,FALSE,"Data";"smq9",#N/A,FALSE,"Data"}</definedName>
    <definedName name="gy" localSheetId="42" hidden="1">{"macro",#N/A,FALSE,"Macro";"smq2",#N/A,FALSE,"Data";"smq3",#N/A,FALSE,"Data";"smq4",#N/A,FALSE,"Data";"smq5",#N/A,FALSE,"Data";"smq6",#N/A,FALSE,"Data";"smq7",#N/A,FALSE,"Data";"smq8",#N/A,FALSE,"Data";"smq9",#N/A,FALSE,"Data"}</definedName>
    <definedName name="gy" localSheetId="4" hidden="1">{"macro",#N/A,FALSE,"Macro";"smq2",#N/A,FALSE,"Data";"smq3",#N/A,FALSE,"Data";"smq4",#N/A,FALSE,"Data";"smq5",#N/A,FALSE,"Data";"smq6",#N/A,FALSE,"Data";"smq7",#N/A,FALSE,"Data";"smq8",#N/A,FALSE,"Data";"smq9",#N/A,FALSE,"Data"}</definedName>
    <definedName name="gy" localSheetId="6" hidden="1">{"macro",#N/A,FALSE,"Macro";"smq2",#N/A,FALSE,"Data";"smq3",#N/A,FALSE,"Data";"smq4",#N/A,FALSE,"Data";"smq5",#N/A,FALSE,"Data";"smq6",#N/A,FALSE,"Data";"smq7",#N/A,FALSE,"Data";"smq8",#N/A,FALSE,"Data";"smq9",#N/A,FALSE,"Data"}</definedName>
    <definedName name="gy" localSheetId="10" hidden="1">{"macro",#N/A,FALSE,"Macro";"smq2",#N/A,FALSE,"Data";"smq3",#N/A,FALSE,"Data";"smq4",#N/A,FALSE,"Data";"smq5",#N/A,FALSE,"Data";"smq6",#N/A,FALSE,"Data";"smq7",#N/A,FALSE,"Data";"smq8",#N/A,FALSE,"Data";"smq9",#N/A,FALSE,"Data"}</definedName>
    <definedName name="gy" localSheetId="12" hidden="1">{"macro",#N/A,FALSE,"Macro";"smq2",#N/A,FALSE,"Data";"smq3",#N/A,FALSE,"Data";"smq4",#N/A,FALSE,"Data";"smq5",#N/A,FALSE,"Data";"smq6",#N/A,FALSE,"Data";"smq7",#N/A,FALSE,"Data";"smq8",#N/A,FALSE,"Data";"smq9",#N/A,FALSE,"Data"}</definedName>
    <definedName name="gy" hidden="1">{"macro",#N/A,FALSE,"Macro";"smq2",#N/A,FALSE,"Data";"smq3",#N/A,FALSE,"Data";"smq4",#N/A,FALSE,"Data";"smq5",#N/A,FALSE,"Data";"smq6",#N/A,FALSE,"Data";"smq7",#N/A,FALSE,"Data";"smq8",#N/A,FALSE,"Data";"smq9",#N/A,FALSE,"Data"}</definedName>
    <definedName name="h" localSheetId="4" hidden="1">#REF!</definedName>
    <definedName name="h" localSheetId="6" hidden="1">#REF!</definedName>
    <definedName name="h" hidden="1">#REF!</definedName>
    <definedName name="hhh" localSheetId="4" hidden="1">#REF!</definedName>
    <definedName name="hhh" localSheetId="6" hidden="1">#REF!</definedName>
    <definedName name="hhh" hidden="1">#REF!</definedName>
    <definedName name="hjkl" localSheetId="15" hidden="1">{"Tab1",#N/A,FALSE,"P";"Tab2",#N/A,FALSE,"P"}</definedName>
    <definedName name="hjkl" localSheetId="17" hidden="1">{"Tab1",#N/A,FALSE,"P";"Tab2",#N/A,FALSE,"P"}</definedName>
    <definedName name="hjkl" localSheetId="24" hidden="1">{"Tab1",#N/A,FALSE,"P";"Tab2",#N/A,FALSE,"P"}</definedName>
    <definedName name="hjkl" localSheetId="25" hidden="1">{"Tab1",#N/A,FALSE,"P";"Tab2",#N/A,FALSE,"P"}</definedName>
    <definedName name="hjkl" localSheetId="28" hidden="1">{"Tab1",#N/A,FALSE,"P";"Tab2",#N/A,FALSE,"P"}</definedName>
    <definedName name="hjkl" localSheetId="29" hidden="1">{"Tab1",#N/A,FALSE,"P";"Tab2",#N/A,FALSE,"P"}</definedName>
    <definedName name="hjkl" localSheetId="31" hidden="1">{"Tab1",#N/A,FALSE,"P";"Tab2",#N/A,FALSE,"P"}</definedName>
    <definedName name="hjkl" localSheetId="32" hidden="1">{"Tab1",#N/A,FALSE,"P";"Tab2",#N/A,FALSE,"P"}</definedName>
    <definedName name="hjkl" localSheetId="33" hidden="1">{"Tab1",#N/A,FALSE,"P";"Tab2",#N/A,FALSE,"P"}</definedName>
    <definedName name="hjkl" localSheetId="37" hidden="1">{"Tab1",#N/A,FALSE,"P";"Tab2",#N/A,FALSE,"P"}</definedName>
    <definedName name="hjkl" localSheetId="39" hidden="1">{"Tab1",#N/A,FALSE,"P";"Tab2",#N/A,FALSE,"P"}</definedName>
    <definedName name="hjkl" localSheetId="41" hidden="1">{"Tab1",#N/A,FALSE,"P";"Tab2",#N/A,FALSE,"P"}</definedName>
    <definedName name="hjkl" localSheetId="42" hidden="1">{"Tab1",#N/A,FALSE,"P";"Tab2",#N/A,FALSE,"P"}</definedName>
    <definedName name="hjkl" localSheetId="4" hidden="1">{"Tab1",#N/A,FALSE,"P";"Tab2",#N/A,FALSE,"P"}</definedName>
    <definedName name="hjkl" localSheetId="6" hidden="1">{"Tab1",#N/A,FALSE,"P";"Tab2",#N/A,FALSE,"P"}</definedName>
    <definedName name="hjkl" localSheetId="10" hidden="1">{"Tab1",#N/A,FALSE,"P";"Tab2",#N/A,FALSE,"P"}</definedName>
    <definedName name="hjkl" localSheetId="12" hidden="1">{"Tab1",#N/A,FALSE,"P";"Tab2",#N/A,FALSE,"P"}</definedName>
    <definedName name="hjkl" hidden="1">{"Tab1",#N/A,FALSE,"P";"Tab2",#N/A,FALSE,"P"}</definedName>
    <definedName name="ii" localSheetId="15" hidden="1">{"Tab1",#N/A,FALSE,"P";"Tab2",#N/A,FALSE,"P"}</definedName>
    <definedName name="ii" localSheetId="17" hidden="1">{"Tab1",#N/A,FALSE,"P";"Tab2",#N/A,FALSE,"P"}</definedName>
    <definedName name="ii" localSheetId="24" hidden="1">{"Tab1",#N/A,FALSE,"P";"Tab2",#N/A,FALSE,"P"}</definedName>
    <definedName name="ii" localSheetId="25" hidden="1">{"Tab1",#N/A,FALSE,"P";"Tab2",#N/A,FALSE,"P"}</definedName>
    <definedName name="ii" localSheetId="28" hidden="1">{"Tab1",#N/A,FALSE,"P";"Tab2",#N/A,FALSE,"P"}</definedName>
    <definedName name="ii" localSheetId="29" hidden="1">{"Tab1",#N/A,FALSE,"P";"Tab2",#N/A,FALSE,"P"}</definedName>
    <definedName name="ii" localSheetId="31" hidden="1">{"Tab1",#N/A,FALSE,"P";"Tab2",#N/A,FALSE,"P"}</definedName>
    <definedName name="ii" localSheetId="32" hidden="1">{"Tab1",#N/A,FALSE,"P";"Tab2",#N/A,FALSE,"P"}</definedName>
    <definedName name="ii" localSheetId="33" hidden="1">{"Tab1",#N/A,FALSE,"P";"Tab2",#N/A,FALSE,"P"}</definedName>
    <definedName name="ii" localSheetId="37" hidden="1">{"Tab1",#N/A,FALSE,"P";"Tab2",#N/A,FALSE,"P"}</definedName>
    <definedName name="ii" localSheetId="39" hidden="1">{"Tab1",#N/A,FALSE,"P";"Tab2",#N/A,FALSE,"P"}</definedName>
    <definedName name="ii" localSheetId="41" hidden="1">{"Tab1",#N/A,FALSE,"P";"Tab2",#N/A,FALSE,"P"}</definedName>
    <definedName name="ii" localSheetId="42" hidden="1">{"Tab1",#N/A,FALSE,"P";"Tab2",#N/A,FALSE,"P"}</definedName>
    <definedName name="ii" localSheetId="4" hidden="1">{"Tab1",#N/A,FALSE,"P";"Tab2",#N/A,FALSE,"P"}</definedName>
    <definedName name="ii" localSheetId="6" hidden="1">{"Tab1",#N/A,FALSE,"P";"Tab2",#N/A,FALSE,"P"}</definedName>
    <definedName name="ii" localSheetId="10" hidden="1">{"Tab1",#N/A,FALSE,"P";"Tab2",#N/A,FALSE,"P"}</definedName>
    <definedName name="ii" localSheetId="12" hidden="1">{"Tab1",#N/A,FALSE,"P";"Tab2",#N/A,FALSE,"P"}</definedName>
    <definedName name="ii" hidden="1">{"Tab1",#N/A,FALSE,"P";"Tab2",#N/A,FALSE,"P"}</definedName>
    <definedName name="ijh" localSheetId="15" hidden="1">{"mt1",#N/A,FALSE,"Debt";"mt2",#N/A,FALSE,"Debt";"mt3",#N/A,FALSE,"Debt";"mt4",#N/A,FALSE,"Debt";"mt5",#N/A,FALSE,"Debt";"mt6",#N/A,FALSE,"Debt";"mt7",#N/A,FALSE,"Debt"}</definedName>
    <definedName name="ijh" localSheetId="17" hidden="1">{"mt1",#N/A,FALSE,"Debt";"mt2",#N/A,FALSE,"Debt";"mt3",#N/A,FALSE,"Debt";"mt4",#N/A,FALSE,"Debt";"mt5",#N/A,FALSE,"Debt";"mt6",#N/A,FALSE,"Debt";"mt7",#N/A,FALSE,"Debt"}</definedName>
    <definedName name="ijh" localSheetId="24" hidden="1">{"mt1",#N/A,FALSE,"Debt";"mt2",#N/A,FALSE,"Debt";"mt3",#N/A,FALSE,"Debt";"mt4",#N/A,FALSE,"Debt";"mt5",#N/A,FALSE,"Debt";"mt6",#N/A,FALSE,"Debt";"mt7",#N/A,FALSE,"Debt"}</definedName>
    <definedName name="ijh" localSheetId="25" hidden="1">{"mt1",#N/A,FALSE,"Debt";"mt2",#N/A,FALSE,"Debt";"mt3",#N/A,FALSE,"Debt";"mt4",#N/A,FALSE,"Debt";"mt5",#N/A,FALSE,"Debt";"mt6",#N/A,FALSE,"Debt";"mt7",#N/A,FALSE,"Debt"}</definedName>
    <definedName name="ijh" localSheetId="28" hidden="1">{"mt1",#N/A,FALSE,"Debt";"mt2",#N/A,FALSE,"Debt";"mt3",#N/A,FALSE,"Debt";"mt4",#N/A,FALSE,"Debt";"mt5",#N/A,FALSE,"Debt";"mt6",#N/A,FALSE,"Debt";"mt7",#N/A,FALSE,"Debt"}</definedName>
    <definedName name="ijh" localSheetId="29" hidden="1">{"mt1",#N/A,FALSE,"Debt";"mt2",#N/A,FALSE,"Debt";"mt3",#N/A,FALSE,"Debt";"mt4",#N/A,FALSE,"Debt";"mt5",#N/A,FALSE,"Debt";"mt6",#N/A,FALSE,"Debt";"mt7",#N/A,FALSE,"Debt"}</definedName>
    <definedName name="ijh" localSheetId="31" hidden="1">{"mt1",#N/A,FALSE,"Debt";"mt2",#N/A,FALSE,"Debt";"mt3",#N/A,FALSE,"Debt";"mt4",#N/A,FALSE,"Debt";"mt5",#N/A,FALSE,"Debt";"mt6",#N/A,FALSE,"Debt";"mt7",#N/A,FALSE,"Debt"}</definedName>
    <definedName name="ijh" localSheetId="32" hidden="1">{"mt1",#N/A,FALSE,"Debt";"mt2",#N/A,FALSE,"Debt";"mt3",#N/A,FALSE,"Debt";"mt4",#N/A,FALSE,"Debt";"mt5",#N/A,FALSE,"Debt";"mt6",#N/A,FALSE,"Debt";"mt7",#N/A,FALSE,"Debt"}</definedName>
    <definedName name="ijh" localSheetId="33" hidden="1">{"mt1",#N/A,FALSE,"Debt";"mt2",#N/A,FALSE,"Debt";"mt3",#N/A,FALSE,"Debt";"mt4",#N/A,FALSE,"Debt";"mt5",#N/A,FALSE,"Debt";"mt6",#N/A,FALSE,"Debt";"mt7",#N/A,FALSE,"Debt"}</definedName>
    <definedName name="ijh" localSheetId="37" hidden="1">{"mt1",#N/A,FALSE,"Debt";"mt2",#N/A,FALSE,"Debt";"mt3",#N/A,FALSE,"Debt";"mt4",#N/A,FALSE,"Debt";"mt5",#N/A,FALSE,"Debt";"mt6",#N/A,FALSE,"Debt";"mt7",#N/A,FALSE,"Debt"}</definedName>
    <definedName name="ijh" localSheetId="39" hidden="1">{"mt1",#N/A,FALSE,"Debt";"mt2",#N/A,FALSE,"Debt";"mt3",#N/A,FALSE,"Debt";"mt4",#N/A,FALSE,"Debt";"mt5",#N/A,FALSE,"Debt";"mt6",#N/A,FALSE,"Debt";"mt7",#N/A,FALSE,"Debt"}</definedName>
    <definedName name="ijh" localSheetId="41" hidden="1">{"mt1",#N/A,FALSE,"Debt";"mt2",#N/A,FALSE,"Debt";"mt3",#N/A,FALSE,"Debt";"mt4",#N/A,FALSE,"Debt";"mt5",#N/A,FALSE,"Debt";"mt6",#N/A,FALSE,"Debt";"mt7",#N/A,FALSE,"Debt"}</definedName>
    <definedName name="ijh" localSheetId="42" hidden="1">{"mt1",#N/A,FALSE,"Debt";"mt2",#N/A,FALSE,"Debt";"mt3",#N/A,FALSE,"Debt";"mt4",#N/A,FALSE,"Debt";"mt5",#N/A,FALSE,"Debt";"mt6",#N/A,FALSE,"Debt";"mt7",#N/A,FALSE,"Debt"}</definedName>
    <definedName name="ijh" localSheetId="4" hidden="1">{"mt1",#N/A,FALSE,"Debt";"mt2",#N/A,FALSE,"Debt";"mt3",#N/A,FALSE,"Debt";"mt4",#N/A,FALSE,"Debt";"mt5",#N/A,FALSE,"Debt";"mt6",#N/A,FALSE,"Debt";"mt7",#N/A,FALSE,"Debt"}</definedName>
    <definedName name="ijh" localSheetId="6" hidden="1">{"mt1",#N/A,FALSE,"Debt";"mt2",#N/A,FALSE,"Debt";"mt3",#N/A,FALSE,"Debt";"mt4",#N/A,FALSE,"Debt";"mt5",#N/A,FALSE,"Debt";"mt6",#N/A,FALSE,"Debt";"mt7",#N/A,FALSE,"Debt"}</definedName>
    <definedName name="ijh" localSheetId="10" hidden="1">{"mt1",#N/A,FALSE,"Debt";"mt2",#N/A,FALSE,"Debt";"mt3",#N/A,FALSE,"Debt";"mt4",#N/A,FALSE,"Debt";"mt5",#N/A,FALSE,"Debt";"mt6",#N/A,FALSE,"Debt";"mt7",#N/A,FALSE,"Debt"}</definedName>
    <definedName name="ijh" localSheetId="12" hidden="1">{"mt1",#N/A,FALSE,"Debt";"mt2",#N/A,FALSE,"Debt";"mt3",#N/A,FALSE,"Debt";"mt4",#N/A,FALSE,"Debt";"mt5",#N/A,FALSE,"Debt";"mt6",#N/A,FALSE,"Debt";"mt7",#N/A,FALSE,"Debt"}</definedName>
    <definedName name="ijh" hidden="1">{"mt1",#N/A,FALSE,"Debt";"mt2",#N/A,FALSE,"Debt";"mt3",#N/A,FALSE,"Debt";"mt4",#N/A,FALSE,"Debt";"mt5",#N/A,FALSE,"Debt";"mt6",#N/A,FALSE,"Debt";"mt7",#N/A,FALSE,"Debt"}</definedName>
    <definedName name="imf" localSheetId="15" hidden="1">{"Main Economic Indicators",#N/A,FALSE,"C"}</definedName>
    <definedName name="imf" localSheetId="17" hidden="1">{"Main Economic Indicators",#N/A,FALSE,"C"}</definedName>
    <definedName name="imf" localSheetId="24" hidden="1">{"Main Economic Indicators",#N/A,FALSE,"C"}</definedName>
    <definedName name="imf" localSheetId="25" hidden="1">{"Main Economic Indicators",#N/A,FALSE,"C"}</definedName>
    <definedName name="imf" localSheetId="28" hidden="1">{"Main Economic Indicators",#N/A,FALSE,"C"}</definedName>
    <definedName name="imf" localSheetId="29" hidden="1">{"Main Economic Indicators",#N/A,FALSE,"C"}</definedName>
    <definedName name="imf" localSheetId="31" hidden="1">{"Main Economic Indicators",#N/A,FALSE,"C"}</definedName>
    <definedName name="imf" localSheetId="32" hidden="1">{"Main Economic Indicators",#N/A,FALSE,"C"}</definedName>
    <definedName name="imf" localSheetId="33" hidden="1">{"Main Economic Indicators",#N/A,FALSE,"C"}</definedName>
    <definedName name="imf" localSheetId="37" hidden="1">{"Main Economic Indicators",#N/A,FALSE,"C"}</definedName>
    <definedName name="imf" localSheetId="39" hidden="1">{"Main Economic Indicators",#N/A,FALSE,"C"}</definedName>
    <definedName name="imf" localSheetId="41" hidden="1">{"Main Economic Indicators",#N/A,FALSE,"C"}</definedName>
    <definedName name="imf" localSheetId="42" hidden="1">{"Main Economic Indicators",#N/A,FALSE,"C"}</definedName>
    <definedName name="imf" localSheetId="4" hidden="1">{"Main Economic Indicators",#N/A,FALSE,"C"}</definedName>
    <definedName name="imf" localSheetId="6" hidden="1">{"Main Economic Indicators",#N/A,FALSE,"C"}</definedName>
    <definedName name="imf" localSheetId="10" hidden="1">{"Main Economic Indicators",#N/A,FALSE,"C"}</definedName>
    <definedName name="imf" localSheetId="12" hidden="1">{"Main Economic Indicators",#N/A,FALSE,"C"}</definedName>
    <definedName name="imf" hidden="1">{"Main Economic Indicators",#N/A,FALSE,"C"}</definedName>
    <definedName name="imports2" localSheetId="15" hidden="1">{"partial screen",#N/A,FALSE,"State_Gov't"}</definedName>
    <definedName name="imports2" localSheetId="17" hidden="1">{"partial screen",#N/A,FALSE,"State_Gov't"}</definedName>
    <definedName name="imports2" localSheetId="24" hidden="1">{"partial screen",#N/A,FALSE,"State_Gov't"}</definedName>
    <definedName name="imports2" localSheetId="25" hidden="1">{"partial screen",#N/A,FALSE,"State_Gov't"}</definedName>
    <definedName name="imports2" localSheetId="28" hidden="1">{"partial screen",#N/A,FALSE,"State_Gov't"}</definedName>
    <definedName name="imports2" localSheetId="29" hidden="1">{"partial screen",#N/A,FALSE,"State_Gov't"}</definedName>
    <definedName name="imports2" localSheetId="31" hidden="1">{"partial screen",#N/A,FALSE,"State_Gov't"}</definedName>
    <definedName name="imports2" localSheetId="32" hidden="1">{"partial screen",#N/A,FALSE,"State_Gov't"}</definedName>
    <definedName name="imports2" localSheetId="33" hidden="1">{"partial screen",#N/A,FALSE,"State_Gov't"}</definedName>
    <definedName name="imports2" localSheetId="37" hidden="1">{"partial screen",#N/A,FALSE,"State_Gov't"}</definedName>
    <definedName name="imports2" localSheetId="39" hidden="1">{"partial screen",#N/A,FALSE,"State_Gov't"}</definedName>
    <definedName name="imports2" localSheetId="41" hidden="1">{"partial screen",#N/A,FALSE,"State_Gov't"}</definedName>
    <definedName name="imports2" localSheetId="42" hidden="1">{"partial screen",#N/A,FALSE,"State_Gov't"}</definedName>
    <definedName name="imports2" localSheetId="4" hidden="1">{"partial screen",#N/A,FALSE,"State_Gov't"}</definedName>
    <definedName name="imports2" localSheetId="6" hidden="1">{"partial screen",#N/A,FALSE,"State_Gov't"}</definedName>
    <definedName name="imports2" localSheetId="10" hidden="1">{"partial screen",#N/A,FALSE,"State_Gov't"}</definedName>
    <definedName name="imports2" localSheetId="12" hidden="1">{"partial screen",#N/A,FALSE,"State_Gov't"}</definedName>
    <definedName name="imports2" hidden="1">{"partial screen",#N/A,FALSE,"State_Gov't"}</definedName>
    <definedName name="inflation" localSheetId="4" hidden="1">#REF!</definedName>
    <definedName name="inflation" localSheetId="6" hidden="1">#REF!</definedName>
    <definedName name="inflation" hidden="1">#REF!</definedName>
    <definedName name="input_in" localSheetId="15" hidden="1">{"TRADE_COMP",#N/A,FALSE,"TAB23APP";"BOP",#N/A,FALSE,"TAB6";"DOT",#N/A,FALSE,"TAB24APP";"EXTDEBT",#N/A,FALSE,"TAB25APP"}</definedName>
    <definedName name="input_in" localSheetId="17" hidden="1">{"TRADE_COMP",#N/A,FALSE,"TAB23APP";"BOP",#N/A,FALSE,"TAB6";"DOT",#N/A,FALSE,"TAB24APP";"EXTDEBT",#N/A,FALSE,"TAB25APP"}</definedName>
    <definedName name="input_in" localSheetId="24" hidden="1">{"TRADE_COMP",#N/A,FALSE,"TAB23APP";"BOP",#N/A,FALSE,"TAB6";"DOT",#N/A,FALSE,"TAB24APP";"EXTDEBT",#N/A,FALSE,"TAB25APP"}</definedName>
    <definedName name="input_in" localSheetId="25" hidden="1">{"TRADE_COMP",#N/A,FALSE,"TAB23APP";"BOP",#N/A,FALSE,"TAB6";"DOT",#N/A,FALSE,"TAB24APP";"EXTDEBT",#N/A,FALSE,"TAB25APP"}</definedName>
    <definedName name="input_in" localSheetId="28" hidden="1">{"TRADE_COMP",#N/A,FALSE,"TAB23APP";"BOP",#N/A,FALSE,"TAB6";"DOT",#N/A,FALSE,"TAB24APP";"EXTDEBT",#N/A,FALSE,"TAB25APP"}</definedName>
    <definedName name="input_in" localSheetId="29" hidden="1">{"TRADE_COMP",#N/A,FALSE,"TAB23APP";"BOP",#N/A,FALSE,"TAB6";"DOT",#N/A,FALSE,"TAB24APP";"EXTDEBT",#N/A,FALSE,"TAB25APP"}</definedName>
    <definedName name="input_in" localSheetId="31" hidden="1">{"TRADE_COMP",#N/A,FALSE,"TAB23APP";"BOP",#N/A,FALSE,"TAB6";"DOT",#N/A,FALSE,"TAB24APP";"EXTDEBT",#N/A,FALSE,"TAB25APP"}</definedName>
    <definedName name="input_in" localSheetId="32" hidden="1">{"TRADE_COMP",#N/A,FALSE,"TAB23APP";"BOP",#N/A,FALSE,"TAB6";"DOT",#N/A,FALSE,"TAB24APP";"EXTDEBT",#N/A,FALSE,"TAB25APP"}</definedName>
    <definedName name="input_in" localSheetId="33" hidden="1">{"TRADE_COMP",#N/A,FALSE,"TAB23APP";"BOP",#N/A,FALSE,"TAB6";"DOT",#N/A,FALSE,"TAB24APP";"EXTDEBT",#N/A,FALSE,"TAB25APP"}</definedName>
    <definedName name="input_in" localSheetId="37" hidden="1">{"TRADE_COMP",#N/A,FALSE,"TAB23APP";"BOP",#N/A,FALSE,"TAB6";"DOT",#N/A,FALSE,"TAB24APP";"EXTDEBT",#N/A,FALSE,"TAB25APP"}</definedName>
    <definedName name="input_in" localSheetId="39" hidden="1">{"TRADE_COMP",#N/A,FALSE,"TAB23APP";"BOP",#N/A,FALSE,"TAB6";"DOT",#N/A,FALSE,"TAB24APP";"EXTDEBT",#N/A,FALSE,"TAB25APP"}</definedName>
    <definedName name="input_in" localSheetId="41" hidden="1">{"TRADE_COMP",#N/A,FALSE,"TAB23APP";"BOP",#N/A,FALSE,"TAB6";"DOT",#N/A,FALSE,"TAB24APP";"EXTDEBT",#N/A,FALSE,"TAB25APP"}</definedName>
    <definedName name="input_in" localSheetId="42" hidden="1">{"TRADE_COMP",#N/A,FALSE,"TAB23APP";"BOP",#N/A,FALSE,"TAB6";"DOT",#N/A,FALSE,"TAB24APP";"EXTDEBT",#N/A,FALSE,"TAB25APP"}</definedName>
    <definedName name="input_in" localSheetId="4" hidden="1">{"TRADE_COMP",#N/A,FALSE,"TAB23APP";"BOP",#N/A,FALSE,"TAB6";"DOT",#N/A,FALSE,"TAB24APP";"EXTDEBT",#N/A,FALSE,"TAB25APP"}</definedName>
    <definedName name="input_in" localSheetId="6" hidden="1">{"TRADE_COMP",#N/A,FALSE,"TAB23APP";"BOP",#N/A,FALSE,"TAB6";"DOT",#N/A,FALSE,"TAB24APP";"EXTDEBT",#N/A,FALSE,"TAB25APP"}</definedName>
    <definedName name="input_in" localSheetId="10" hidden="1">{"TRADE_COMP",#N/A,FALSE,"TAB23APP";"BOP",#N/A,FALSE,"TAB6";"DOT",#N/A,FALSE,"TAB24APP";"EXTDEBT",#N/A,FALSE,"TAB25APP"}</definedName>
    <definedName name="input_in" localSheetId="12" hidden="1">{"TRADE_COMP",#N/A,FALSE,"TAB23APP";"BOP",#N/A,FALSE,"TAB6";"DOT",#N/A,FALSE,"TAB24APP";"EXTDEBT",#N/A,FALSE,"TAB25APP"}</definedName>
    <definedName name="input_in" hidden="1">{"TRADE_COMP",#N/A,FALSE,"TAB23APP";"BOP",#N/A,FALSE,"TAB6";"DOT",#N/A,FALSE,"TAB24APP";"EXTDEBT",#N/A,FALSE,"TAB25APP"}</definedName>
    <definedName name="Interest_NC" localSheetId="39">#REF!</definedName>
    <definedName name="Interest_NC">#REF!</definedName>
    <definedName name="InterestRate" localSheetId="39">#REF!</definedName>
    <definedName name="InterestRate">#REF!</definedName>
    <definedName name="iop" localSheetId="15" hidden="1">{"Riqfin97",#N/A,FALSE,"Tran";"Riqfinpro",#N/A,FALSE,"Tran"}</definedName>
    <definedName name="iop" localSheetId="17" hidden="1">{"Riqfin97",#N/A,FALSE,"Tran";"Riqfinpro",#N/A,FALSE,"Tran"}</definedName>
    <definedName name="iop" localSheetId="24" hidden="1">{"Riqfin97",#N/A,FALSE,"Tran";"Riqfinpro",#N/A,FALSE,"Tran"}</definedName>
    <definedName name="iop" localSheetId="25" hidden="1">{"Riqfin97",#N/A,FALSE,"Tran";"Riqfinpro",#N/A,FALSE,"Tran"}</definedName>
    <definedName name="iop" localSheetId="28" hidden="1">{"Riqfin97",#N/A,FALSE,"Tran";"Riqfinpro",#N/A,FALSE,"Tran"}</definedName>
    <definedName name="iop" localSheetId="29" hidden="1">{"Riqfin97",#N/A,FALSE,"Tran";"Riqfinpro",#N/A,FALSE,"Tran"}</definedName>
    <definedName name="iop" localSheetId="31" hidden="1">{"Riqfin97",#N/A,FALSE,"Tran";"Riqfinpro",#N/A,FALSE,"Tran"}</definedName>
    <definedName name="iop" localSheetId="32" hidden="1">{"Riqfin97",#N/A,FALSE,"Tran";"Riqfinpro",#N/A,FALSE,"Tran"}</definedName>
    <definedName name="iop" localSheetId="33" hidden="1">{"Riqfin97",#N/A,FALSE,"Tran";"Riqfinpro",#N/A,FALSE,"Tran"}</definedName>
    <definedName name="iop" localSheetId="37" hidden="1">{"Riqfin97",#N/A,FALSE,"Tran";"Riqfinpro",#N/A,FALSE,"Tran"}</definedName>
    <definedName name="iop" localSheetId="39" hidden="1">{"Riqfin97",#N/A,FALSE,"Tran";"Riqfinpro",#N/A,FALSE,"Tran"}</definedName>
    <definedName name="iop" localSheetId="41" hidden="1">{"Riqfin97",#N/A,FALSE,"Tran";"Riqfinpro",#N/A,FALSE,"Tran"}</definedName>
    <definedName name="iop" localSheetId="42" hidden="1">{"Riqfin97",#N/A,FALSE,"Tran";"Riqfinpro",#N/A,FALSE,"Tran"}</definedName>
    <definedName name="iop" localSheetId="4" hidden="1">{"Riqfin97",#N/A,FALSE,"Tran";"Riqfinpro",#N/A,FALSE,"Tran"}</definedName>
    <definedName name="iop" localSheetId="6" hidden="1">{"Riqfin97",#N/A,FALSE,"Tran";"Riqfinpro",#N/A,FALSE,"Tran"}</definedName>
    <definedName name="iop" localSheetId="10" hidden="1">{"Riqfin97",#N/A,FALSE,"Tran";"Riqfinpro",#N/A,FALSE,"Tran"}</definedName>
    <definedName name="iop" localSheetId="12" hidden="1">{"Riqfin97",#N/A,FALSE,"Tran";"Riqfinpro",#N/A,FALSE,"Tran"}</definedName>
    <definedName name="iop" hidden="1">{"Riqfin97",#N/A,FALSE,"Tran";"Riqfinpro",#N/A,FALSE,"Tran"}</definedName>
    <definedName name="ivh" localSheetId="15" hidden="1">{"macroa",#N/A,FALSE,"Macro";"suma2",#N/A,FALSE,"Data";"suma3",#N/A,FALSE,"Data";"suma4",#N/A,FALSE,"Data";"suma5",#N/A,FALSE,"Data";"suma6",#N/A,FALSE,"Data";"suma7",#N/A,FALSE,"Data";"suma8",#N/A,FALSE,"Data";"suma9",#N/A,FALSE,"Data"}</definedName>
    <definedName name="ivh" localSheetId="17" hidden="1">{"macroa",#N/A,FALSE,"Macro";"suma2",#N/A,FALSE,"Data";"suma3",#N/A,FALSE,"Data";"suma4",#N/A,FALSE,"Data";"suma5",#N/A,FALSE,"Data";"suma6",#N/A,FALSE,"Data";"suma7",#N/A,FALSE,"Data";"suma8",#N/A,FALSE,"Data";"suma9",#N/A,FALSE,"Data"}</definedName>
    <definedName name="ivh" localSheetId="24" hidden="1">{"macroa",#N/A,FALSE,"Macro";"suma2",#N/A,FALSE,"Data";"suma3",#N/A,FALSE,"Data";"suma4",#N/A,FALSE,"Data";"suma5",#N/A,FALSE,"Data";"suma6",#N/A,FALSE,"Data";"suma7",#N/A,FALSE,"Data";"suma8",#N/A,FALSE,"Data";"suma9",#N/A,FALSE,"Data"}</definedName>
    <definedName name="ivh" localSheetId="25" hidden="1">{"macroa",#N/A,FALSE,"Macro";"suma2",#N/A,FALSE,"Data";"suma3",#N/A,FALSE,"Data";"suma4",#N/A,FALSE,"Data";"suma5",#N/A,FALSE,"Data";"suma6",#N/A,FALSE,"Data";"suma7",#N/A,FALSE,"Data";"suma8",#N/A,FALSE,"Data";"suma9",#N/A,FALSE,"Data"}</definedName>
    <definedName name="ivh" localSheetId="28" hidden="1">{"macroa",#N/A,FALSE,"Macro";"suma2",#N/A,FALSE,"Data";"suma3",#N/A,FALSE,"Data";"suma4",#N/A,FALSE,"Data";"suma5",#N/A,FALSE,"Data";"suma6",#N/A,FALSE,"Data";"suma7",#N/A,FALSE,"Data";"suma8",#N/A,FALSE,"Data";"suma9",#N/A,FALSE,"Data"}</definedName>
    <definedName name="ivh" localSheetId="29" hidden="1">{"macroa",#N/A,FALSE,"Macro";"suma2",#N/A,FALSE,"Data";"suma3",#N/A,FALSE,"Data";"suma4",#N/A,FALSE,"Data";"suma5",#N/A,FALSE,"Data";"suma6",#N/A,FALSE,"Data";"suma7",#N/A,FALSE,"Data";"suma8",#N/A,FALSE,"Data";"suma9",#N/A,FALSE,"Data"}</definedName>
    <definedName name="ivh" localSheetId="31" hidden="1">{"macroa",#N/A,FALSE,"Macro";"suma2",#N/A,FALSE,"Data";"suma3",#N/A,FALSE,"Data";"suma4",#N/A,FALSE,"Data";"suma5",#N/A,FALSE,"Data";"suma6",#N/A,FALSE,"Data";"suma7",#N/A,FALSE,"Data";"suma8",#N/A,FALSE,"Data";"suma9",#N/A,FALSE,"Data"}</definedName>
    <definedName name="ivh" localSheetId="32" hidden="1">{"macroa",#N/A,FALSE,"Macro";"suma2",#N/A,FALSE,"Data";"suma3",#N/A,FALSE,"Data";"suma4",#N/A,FALSE,"Data";"suma5",#N/A,FALSE,"Data";"suma6",#N/A,FALSE,"Data";"suma7",#N/A,FALSE,"Data";"suma8",#N/A,FALSE,"Data";"suma9",#N/A,FALSE,"Data"}</definedName>
    <definedName name="ivh" localSheetId="33" hidden="1">{"macroa",#N/A,FALSE,"Macro";"suma2",#N/A,FALSE,"Data";"suma3",#N/A,FALSE,"Data";"suma4",#N/A,FALSE,"Data";"suma5",#N/A,FALSE,"Data";"suma6",#N/A,FALSE,"Data";"suma7",#N/A,FALSE,"Data";"suma8",#N/A,FALSE,"Data";"suma9",#N/A,FALSE,"Data"}</definedName>
    <definedName name="ivh" localSheetId="37" hidden="1">{"macroa",#N/A,FALSE,"Macro";"suma2",#N/A,FALSE,"Data";"suma3",#N/A,FALSE,"Data";"suma4",#N/A,FALSE,"Data";"suma5",#N/A,FALSE,"Data";"suma6",#N/A,FALSE,"Data";"suma7",#N/A,FALSE,"Data";"suma8",#N/A,FALSE,"Data";"suma9",#N/A,FALSE,"Data"}</definedName>
    <definedName name="ivh" localSheetId="39" hidden="1">{"macroa",#N/A,FALSE,"Macro";"suma2",#N/A,FALSE,"Data";"suma3",#N/A,FALSE,"Data";"suma4",#N/A,FALSE,"Data";"suma5",#N/A,FALSE,"Data";"suma6",#N/A,FALSE,"Data";"suma7",#N/A,FALSE,"Data";"suma8",#N/A,FALSE,"Data";"suma9",#N/A,FALSE,"Data"}</definedName>
    <definedName name="ivh" localSheetId="41" hidden="1">{"macroa",#N/A,FALSE,"Macro";"suma2",#N/A,FALSE,"Data";"suma3",#N/A,FALSE,"Data";"suma4",#N/A,FALSE,"Data";"suma5",#N/A,FALSE,"Data";"suma6",#N/A,FALSE,"Data";"suma7",#N/A,FALSE,"Data";"suma8",#N/A,FALSE,"Data";"suma9",#N/A,FALSE,"Data"}</definedName>
    <definedName name="ivh" localSheetId="42" hidden="1">{"macroa",#N/A,FALSE,"Macro";"suma2",#N/A,FALSE,"Data";"suma3",#N/A,FALSE,"Data";"suma4",#N/A,FALSE,"Data";"suma5",#N/A,FALSE,"Data";"suma6",#N/A,FALSE,"Data";"suma7",#N/A,FALSE,"Data";"suma8",#N/A,FALSE,"Data";"suma9",#N/A,FALSE,"Data"}</definedName>
    <definedName name="ivh" localSheetId="4" hidden="1">{"macroa",#N/A,FALSE,"Macro";"suma2",#N/A,FALSE,"Data";"suma3",#N/A,FALSE,"Data";"suma4",#N/A,FALSE,"Data";"suma5",#N/A,FALSE,"Data";"suma6",#N/A,FALSE,"Data";"suma7",#N/A,FALSE,"Data";"suma8",#N/A,FALSE,"Data";"suma9",#N/A,FALSE,"Data"}</definedName>
    <definedName name="ivh" localSheetId="6" hidden="1">{"macroa",#N/A,FALSE,"Macro";"suma2",#N/A,FALSE,"Data";"suma3",#N/A,FALSE,"Data";"suma4",#N/A,FALSE,"Data";"suma5",#N/A,FALSE,"Data";"suma6",#N/A,FALSE,"Data";"suma7",#N/A,FALSE,"Data";"suma8",#N/A,FALSE,"Data";"suma9",#N/A,FALSE,"Data"}</definedName>
    <definedName name="ivh" localSheetId="10" hidden="1">{"macroa",#N/A,FALSE,"Macro";"suma2",#N/A,FALSE,"Data";"suma3",#N/A,FALSE,"Data";"suma4",#N/A,FALSE,"Data";"suma5",#N/A,FALSE,"Data";"suma6",#N/A,FALSE,"Data";"suma7",#N/A,FALSE,"Data";"suma8",#N/A,FALSE,"Data";"suma9",#N/A,FALSE,"Data"}</definedName>
    <definedName name="ivh" localSheetId="12" hidden="1">{"macroa",#N/A,FALSE,"Macro";"suma2",#N/A,FALSE,"Data";"suma3",#N/A,FALSE,"Data";"suma4",#N/A,FALSE,"Data";"suma5",#N/A,FALSE,"Data";"suma6",#N/A,FALSE,"Data";"suma7",#N/A,FALSE,"Data";"suma8",#N/A,FALSE,"Data";"suma9",#N/A,FALSE,"Data"}</definedName>
    <definedName name="ivh" hidden="1">{"macroa",#N/A,FALSE,"Macro";"suma2",#N/A,FALSE,"Data";"suma3",#N/A,FALSE,"Data";"suma4",#N/A,FALSE,"Data";"suma5",#N/A,FALSE,"Data";"suma6",#N/A,FALSE,"Data";"suma7",#N/A,FALSE,"Data";"suma8",#N/A,FALSE,"Data";"suma9",#N/A,FALSE,"Data"}</definedName>
    <definedName name="jgukg" localSheetId="15" hidden="1">{#N/A,#N/A,FALSE,"DOC";"TB_28",#N/A,FALSE,"FITB_28";"TB_91",#N/A,FALSE,"FITB_91";"TB_182",#N/A,FALSE,"FITB_182";"TB_273",#N/A,FALSE,"FITB_273";"TB_364",#N/A,FALSE,"FITB_364 ";"SUMMARY",#N/A,FALSE,"Summary"}</definedName>
    <definedName name="jgukg" localSheetId="17" hidden="1">{#N/A,#N/A,FALSE,"DOC";"TB_28",#N/A,FALSE,"FITB_28";"TB_91",#N/A,FALSE,"FITB_91";"TB_182",#N/A,FALSE,"FITB_182";"TB_273",#N/A,FALSE,"FITB_273";"TB_364",#N/A,FALSE,"FITB_364 ";"SUMMARY",#N/A,FALSE,"Summary"}</definedName>
    <definedName name="jgukg" localSheetId="24" hidden="1">{#N/A,#N/A,FALSE,"DOC";"TB_28",#N/A,FALSE,"FITB_28";"TB_91",#N/A,FALSE,"FITB_91";"TB_182",#N/A,FALSE,"FITB_182";"TB_273",#N/A,FALSE,"FITB_273";"TB_364",#N/A,FALSE,"FITB_364 ";"SUMMARY",#N/A,FALSE,"Summary"}</definedName>
    <definedName name="jgukg" localSheetId="25" hidden="1">{#N/A,#N/A,FALSE,"DOC";"TB_28",#N/A,FALSE,"FITB_28";"TB_91",#N/A,FALSE,"FITB_91";"TB_182",#N/A,FALSE,"FITB_182";"TB_273",#N/A,FALSE,"FITB_273";"TB_364",#N/A,FALSE,"FITB_364 ";"SUMMARY",#N/A,FALSE,"Summary"}</definedName>
    <definedName name="jgukg" localSheetId="28" hidden="1">{#N/A,#N/A,FALSE,"DOC";"TB_28",#N/A,FALSE,"FITB_28";"TB_91",#N/A,FALSE,"FITB_91";"TB_182",#N/A,FALSE,"FITB_182";"TB_273",#N/A,FALSE,"FITB_273";"TB_364",#N/A,FALSE,"FITB_364 ";"SUMMARY",#N/A,FALSE,"Summary"}</definedName>
    <definedName name="jgukg" localSheetId="29" hidden="1">{#N/A,#N/A,FALSE,"DOC";"TB_28",#N/A,FALSE,"FITB_28";"TB_91",#N/A,FALSE,"FITB_91";"TB_182",#N/A,FALSE,"FITB_182";"TB_273",#N/A,FALSE,"FITB_273";"TB_364",#N/A,FALSE,"FITB_364 ";"SUMMARY",#N/A,FALSE,"Summary"}</definedName>
    <definedName name="jgukg" localSheetId="31" hidden="1">{#N/A,#N/A,FALSE,"DOC";"TB_28",#N/A,FALSE,"FITB_28";"TB_91",#N/A,FALSE,"FITB_91";"TB_182",#N/A,FALSE,"FITB_182";"TB_273",#N/A,FALSE,"FITB_273";"TB_364",#N/A,FALSE,"FITB_364 ";"SUMMARY",#N/A,FALSE,"Summary"}</definedName>
    <definedName name="jgukg" localSheetId="32" hidden="1">{#N/A,#N/A,FALSE,"DOC";"TB_28",#N/A,FALSE,"FITB_28";"TB_91",#N/A,FALSE,"FITB_91";"TB_182",#N/A,FALSE,"FITB_182";"TB_273",#N/A,FALSE,"FITB_273";"TB_364",#N/A,FALSE,"FITB_364 ";"SUMMARY",#N/A,FALSE,"Summary"}</definedName>
    <definedName name="jgukg" localSheetId="33" hidden="1">{#N/A,#N/A,FALSE,"DOC";"TB_28",#N/A,FALSE,"FITB_28";"TB_91",#N/A,FALSE,"FITB_91";"TB_182",#N/A,FALSE,"FITB_182";"TB_273",#N/A,FALSE,"FITB_273";"TB_364",#N/A,FALSE,"FITB_364 ";"SUMMARY",#N/A,FALSE,"Summary"}</definedName>
    <definedName name="jgukg" localSheetId="37" hidden="1">{#N/A,#N/A,FALSE,"DOC";"TB_28",#N/A,FALSE,"FITB_28";"TB_91",#N/A,FALSE,"FITB_91";"TB_182",#N/A,FALSE,"FITB_182";"TB_273",#N/A,FALSE,"FITB_273";"TB_364",#N/A,FALSE,"FITB_364 ";"SUMMARY",#N/A,FALSE,"Summary"}</definedName>
    <definedName name="jgukg" localSheetId="39" hidden="1">{#N/A,#N/A,FALSE,"DOC";"TB_28",#N/A,FALSE,"FITB_28";"TB_91",#N/A,FALSE,"FITB_91";"TB_182",#N/A,FALSE,"FITB_182";"TB_273",#N/A,FALSE,"FITB_273";"TB_364",#N/A,FALSE,"FITB_364 ";"SUMMARY",#N/A,FALSE,"Summary"}</definedName>
    <definedName name="jgukg" localSheetId="41" hidden="1">{#N/A,#N/A,FALSE,"DOC";"TB_28",#N/A,FALSE,"FITB_28";"TB_91",#N/A,FALSE,"FITB_91";"TB_182",#N/A,FALSE,"FITB_182";"TB_273",#N/A,FALSE,"FITB_273";"TB_364",#N/A,FALSE,"FITB_364 ";"SUMMARY",#N/A,FALSE,"Summary"}</definedName>
    <definedName name="jgukg" localSheetId="42" hidden="1">{#N/A,#N/A,FALSE,"DOC";"TB_28",#N/A,FALSE,"FITB_28";"TB_91",#N/A,FALSE,"FITB_91";"TB_182",#N/A,FALSE,"FITB_182";"TB_273",#N/A,FALSE,"FITB_273";"TB_364",#N/A,FALSE,"FITB_364 ";"SUMMARY",#N/A,FALSE,"Summary"}</definedName>
    <definedName name="jgukg" localSheetId="4" hidden="1">{#N/A,#N/A,FALSE,"DOC";"TB_28",#N/A,FALSE,"FITB_28";"TB_91",#N/A,FALSE,"FITB_91";"TB_182",#N/A,FALSE,"FITB_182";"TB_273",#N/A,FALSE,"FITB_273";"TB_364",#N/A,FALSE,"FITB_364 ";"SUMMARY",#N/A,FALSE,"Summary"}</definedName>
    <definedName name="jgukg" localSheetId="6" hidden="1">{#N/A,#N/A,FALSE,"DOC";"TB_28",#N/A,FALSE,"FITB_28";"TB_91",#N/A,FALSE,"FITB_91";"TB_182",#N/A,FALSE,"FITB_182";"TB_273",#N/A,FALSE,"FITB_273";"TB_364",#N/A,FALSE,"FITB_364 ";"SUMMARY",#N/A,FALSE,"Summary"}</definedName>
    <definedName name="jgukg" localSheetId="10" hidden="1">{#N/A,#N/A,FALSE,"DOC";"TB_28",#N/A,FALSE,"FITB_28";"TB_91",#N/A,FALSE,"FITB_91";"TB_182",#N/A,FALSE,"FITB_182";"TB_273",#N/A,FALSE,"FITB_273";"TB_364",#N/A,FALSE,"FITB_364 ";"SUMMARY",#N/A,FALSE,"Summary"}</definedName>
    <definedName name="jgukg" localSheetId="12" hidden="1">{#N/A,#N/A,FALSE,"DOC";"TB_28",#N/A,FALSE,"FITB_28";"TB_91",#N/A,FALSE,"FITB_91";"TB_182",#N/A,FALSE,"FITB_182";"TB_273",#N/A,FALSE,"FITB_273";"TB_364",#N/A,FALSE,"FITB_364 ";"SUMMARY",#N/A,FALSE,"Summary"}</definedName>
    <definedName name="jgukg" hidden="1">{#N/A,#N/A,FALSE,"DOC";"TB_28",#N/A,FALSE,"FITB_28";"TB_91",#N/A,FALSE,"FITB_91";"TB_182",#N/A,FALSE,"FITB_182";"TB_273",#N/A,FALSE,"FITB_273";"TB_364",#N/A,FALSE,"FITB_364 ";"SUMMARY",#N/A,FALSE,"Summary"}</definedName>
    <definedName name="jh" localSheetId="15" hidden="1">{"Main Economic Indicators",#N/A,FALSE,"C"}</definedName>
    <definedName name="jh" localSheetId="17" hidden="1">{"Main Economic Indicators",#N/A,FALSE,"C"}</definedName>
    <definedName name="jh" localSheetId="24" hidden="1">{"Main Economic Indicators",#N/A,FALSE,"C"}</definedName>
    <definedName name="jh" localSheetId="25" hidden="1">{"Main Economic Indicators",#N/A,FALSE,"C"}</definedName>
    <definedName name="jh" localSheetId="28" hidden="1">{"Main Economic Indicators",#N/A,FALSE,"C"}</definedName>
    <definedName name="jh" localSheetId="29" hidden="1">{"Main Economic Indicators",#N/A,FALSE,"C"}</definedName>
    <definedName name="jh" localSheetId="31" hidden="1">{"Main Economic Indicators",#N/A,FALSE,"C"}</definedName>
    <definedName name="jh" localSheetId="32" hidden="1">{"Main Economic Indicators",#N/A,FALSE,"C"}</definedName>
    <definedName name="jh" localSheetId="33" hidden="1">{"Main Economic Indicators",#N/A,FALSE,"C"}</definedName>
    <definedName name="jh" localSheetId="37" hidden="1">{"Main Economic Indicators",#N/A,FALSE,"C"}</definedName>
    <definedName name="jh" localSheetId="39" hidden="1">{"Main Economic Indicators",#N/A,FALSE,"C"}</definedName>
    <definedName name="jh" localSheetId="41" hidden="1">{"Main Economic Indicators",#N/A,FALSE,"C"}</definedName>
    <definedName name="jh" localSheetId="42" hidden="1">{"Main Economic Indicators",#N/A,FALSE,"C"}</definedName>
    <definedName name="jh" localSheetId="4" hidden="1">{"Main Economic Indicators",#N/A,FALSE,"C"}</definedName>
    <definedName name="jh" localSheetId="6" hidden="1">{"Main Economic Indicators",#N/A,FALSE,"C"}</definedName>
    <definedName name="jh" localSheetId="10" hidden="1">{"Main Economic Indicators",#N/A,FALSE,"C"}</definedName>
    <definedName name="jh" localSheetId="12" hidden="1">{"Main Economic Indicators",#N/A,FALSE,"C"}</definedName>
    <definedName name="jh" hidden="1">{"Main Economic Indicators",#N/A,FALSE,"C"}</definedName>
    <definedName name="jj" localSheetId="15" hidden="1">{"Riqfin97",#N/A,FALSE,"Tran";"Riqfinpro",#N/A,FALSE,"Tran"}</definedName>
    <definedName name="jj" localSheetId="17" hidden="1">{"Riqfin97",#N/A,FALSE,"Tran";"Riqfinpro",#N/A,FALSE,"Tran"}</definedName>
    <definedName name="jj" localSheetId="24" hidden="1">{"Riqfin97",#N/A,FALSE,"Tran";"Riqfinpro",#N/A,FALSE,"Tran"}</definedName>
    <definedName name="jj" localSheetId="25" hidden="1">{"Riqfin97",#N/A,FALSE,"Tran";"Riqfinpro",#N/A,FALSE,"Tran"}</definedName>
    <definedName name="jj" localSheetId="28" hidden="1">{"Riqfin97",#N/A,FALSE,"Tran";"Riqfinpro",#N/A,FALSE,"Tran"}</definedName>
    <definedName name="jj" localSheetId="29" hidden="1">{"Riqfin97",#N/A,FALSE,"Tran";"Riqfinpro",#N/A,FALSE,"Tran"}</definedName>
    <definedName name="jj" localSheetId="31" hidden="1">{"Riqfin97",#N/A,FALSE,"Tran";"Riqfinpro",#N/A,FALSE,"Tran"}</definedName>
    <definedName name="jj" localSheetId="32" hidden="1">{"Riqfin97",#N/A,FALSE,"Tran";"Riqfinpro",#N/A,FALSE,"Tran"}</definedName>
    <definedName name="jj" localSheetId="33" hidden="1">{"Riqfin97",#N/A,FALSE,"Tran";"Riqfinpro",#N/A,FALSE,"Tran"}</definedName>
    <definedName name="jj" localSheetId="37" hidden="1">{"Riqfin97",#N/A,FALSE,"Tran";"Riqfinpro",#N/A,FALSE,"Tran"}</definedName>
    <definedName name="jj" localSheetId="39" hidden="1">{"Riqfin97",#N/A,FALSE,"Tran";"Riqfinpro",#N/A,FALSE,"Tran"}</definedName>
    <definedName name="jj" localSheetId="41" hidden="1">{"Riqfin97",#N/A,FALSE,"Tran";"Riqfinpro",#N/A,FALSE,"Tran"}</definedName>
    <definedName name="jj" localSheetId="42" hidden="1">{"Riqfin97",#N/A,FALSE,"Tran";"Riqfinpro",#N/A,FALSE,"Tran"}</definedName>
    <definedName name="jj" localSheetId="4" hidden="1">{"Riqfin97",#N/A,FALSE,"Tran";"Riqfinpro",#N/A,FALSE,"Tran"}</definedName>
    <definedName name="jj" localSheetId="6" hidden="1">{"Riqfin97",#N/A,FALSE,"Tran";"Riqfinpro",#N/A,FALSE,"Tran"}</definedName>
    <definedName name="jj" localSheetId="10" hidden="1">{"Riqfin97",#N/A,FALSE,"Tran";"Riqfinpro",#N/A,FALSE,"Tran"}</definedName>
    <definedName name="jj" localSheetId="12" hidden="1">{"Riqfin97",#N/A,FALSE,"Tran";"Riqfinpro",#N/A,FALSE,"Tran"}</definedName>
    <definedName name="jj" hidden="1">{"Riqfin97",#N/A,FALSE,"Tran";"Riqfinpro",#N/A,FALSE,"Tran"}</definedName>
    <definedName name="jjj" localSheetId="4" hidden="1">#REF!</definedName>
    <definedName name="jjj" localSheetId="6" hidden="1">#REF!</definedName>
    <definedName name="jjj" hidden="1">#REF!</definedName>
    <definedName name="jjjjjj" localSheetId="4" hidden="1">#REF!</definedName>
    <definedName name="jjjjjj" localSheetId="6" hidden="1">#REF!</definedName>
    <definedName name="jjjjjj" hidden="1">#REF!</definedName>
    <definedName name="jkbjkb" localSheetId="15" hidden="1">{"DEPOSITS",#N/A,FALSE,"COMML_MON";"LOANS",#N/A,FALSE,"COMML_MON"}</definedName>
    <definedName name="jkbjkb" localSheetId="17" hidden="1">{"DEPOSITS",#N/A,FALSE,"COMML_MON";"LOANS",#N/A,FALSE,"COMML_MON"}</definedName>
    <definedName name="jkbjkb" localSheetId="24" hidden="1">{"DEPOSITS",#N/A,FALSE,"COMML_MON";"LOANS",#N/A,FALSE,"COMML_MON"}</definedName>
    <definedName name="jkbjkb" localSheetId="25" hidden="1">{"DEPOSITS",#N/A,FALSE,"COMML_MON";"LOANS",#N/A,FALSE,"COMML_MON"}</definedName>
    <definedName name="jkbjkb" localSheetId="28" hidden="1">{"DEPOSITS",#N/A,FALSE,"COMML_MON";"LOANS",#N/A,FALSE,"COMML_MON"}</definedName>
    <definedName name="jkbjkb" localSheetId="29" hidden="1">{"DEPOSITS",#N/A,FALSE,"COMML_MON";"LOANS",#N/A,FALSE,"COMML_MON"}</definedName>
    <definedName name="jkbjkb" localSheetId="31" hidden="1">{"DEPOSITS",#N/A,FALSE,"COMML_MON";"LOANS",#N/A,FALSE,"COMML_MON"}</definedName>
    <definedName name="jkbjkb" localSheetId="32" hidden="1">{"DEPOSITS",#N/A,FALSE,"COMML_MON";"LOANS",#N/A,FALSE,"COMML_MON"}</definedName>
    <definedName name="jkbjkb" localSheetId="33" hidden="1">{"DEPOSITS",#N/A,FALSE,"COMML_MON";"LOANS",#N/A,FALSE,"COMML_MON"}</definedName>
    <definedName name="jkbjkb" localSheetId="37" hidden="1">{"DEPOSITS",#N/A,FALSE,"COMML_MON";"LOANS",#N/A,FALSE,"COMML_MON"}</definedName>
    <definedName name="jkbjkb" localSheetId="39" hidden="1">{"DEPOSITS",#N/A,FALSE,"COMML_MON";"LOANS",#N/A,FALSE,"COMML_MON"}</definedName>
    <definedName name="jkbjkb" localSheetId="41" hidden="1">{"DEPOSITS",#N/A,FALSE,"COMML_MON";"LOANS",#N/A,FALSE,"COMML_MON"}</definedName>
    <definedName name="jkbjkb" localSheetId="42" hidden="1">{"DEPOSITS",#N/A,FALSE,"COMML_MON";"LOANS",#N/A,FALSE,"COMML_MON"}</definedName>
    <definedName name="jkbjkb" localSheetId="4" hidden="1">{"DEPOSITS",#N/A,FALSE,"COMML_MON";"LOANS",#N/A,FALSE,"COMML_MON"}</definedName>
    <definedName name="jkbjkb" localSheetId="6" hidden="1">{"DEPOSITS",#N/A,FALSE,"COMML_MON";"LOANS",#N/A,FALSE,"COMML_MON"}</definedName>
    <definedName name="jkbjkb" localSheetId="10" hidden="1">{"DEPOSITS",#N/A,FALSE,"COMML_MON";"LOANS",#N/A,FALSE,"COMML_MON"}</definedName>
    <definedName name="jkbjkb" localSheetId="12" hidden="1">{"DEPOSITS",#N/A,FALSE,"COMML_MON";"LOANS",#N/A,FALSE,"COMML_MON"}</definedName>
    <definedName name="jkbjkb" hidden="1">{"DEPOSITS",#N/A,FALSE,"COMML_MON";"LOANS",#N/A,FALSE,"COMML_MON"}</definedName>
    <definedName name="jkl" localSheetId="15" hidden="1">{"macroa",#N/A,FALSE,"Macro";"suma2",#N/A,FALSE,"Data";"suma3",#N/A,FALSE,"Data";"suma4",#N/A,FALSE,"Data";"suma5",#N/A,FALSE,"Data";"suma6",#N/A,FALSE,"Data";"suma7",#N/A,FALSE,"Data";"suma8",#N/A,FALSE,"Data";"suma9",#N/A,FALSE,"Data"}</definedName>
    <definedName name="jkl" localSheetId="17" hidden="1">{"macroa",#N/A,FALSE,"Macro";"suma2",#N/A,FALSE,"Data";"suma3",#N/A,FALSE,"Data";"suma4",#N/A,FALSE,"Data";"suma5",#N/A,FALSE,"Data";"suma6",#N/A,FALSE,"Data";"suma7",#N/A,FALSE,"Data";"suma8",#N/A,FALSE,"Data";"suma9",#N/A,FALSE,"Data"}</definedName>
    <definedName name="jkl" localSheetId="24" hidden="1">{"macroa",#N/A,FALSE,"Macro";"suma2",#N/A,FALSE,"Data";"suma3",#N/A,FALSE,"Data";"suma4",#N/A,FALSE,"Data";"suma5",#N/A,FALSE,"Data";"suma6",#N/A,FALSE,"Data";"suma7",#N/A,FALSE,"Data";"suma8",#N/A,FALSE,"Data";"suma9",#N/A,FALSE,"Data"}</definedName>
    <definedName name="jkl" localSheetId="25" hidden="1">{"macroa",#N/A,FALSE,"Macro";"suma2",#N/A,FALSE,"Data";"suma3",#N/A,FALSE,"Data";"suma4",#N/A,FALSE,"Data";"suma5",#N/A,FALSE,"Data";"suma6",#N/A,FALSE,"Data";"suma7",#N/A,FALSE,"Data";"suma8",#N/A,FALSE,"Data";"suma9",#N/A,FALSE,"Data"}</definedName>
    <definedName name="jkl" localSheetId="28" hidden="1">{"macroa",#N/A,FALSE,"Macro";"suma2",#N/A,FALSE,"Data";"suma3",#N/A,FALSE,"Data";"suma4",#N/A,FALSE,"Data";"suma5",#N/A,FALSE,"Data";"suma6",#N/A,FALSE,"Data";"suma7",#N/A,FALSE,"Data";"suma8",#N/A,FALSE,"Data";"suma9",#N/A,FALSE,"Data"}</definedName>
    <definedName name="jkl" localSheetId="29" hidden="1">{"macroa",#N/A,FALSE,"Macro";"suma2",#N/A,FALSE,"Data";"suma3",#N/A,FALSE,"Data";"suma4",#N/A,FALSE,"Data";"suma5",#N/A,FALSE,"Data";"suma6",#N/A,FALSE,"Data";"suma7",#N/A,FALSE,"Data";"suma8",#N/A,FALSE,"Data";"suma9",#N/A,FALSE,"Data"}</definedName>
    <definedName name="jkl" localSheetId="31" hidden="1">{"macroa",#N/A,FALSE,"Macro";"suma2",#N/A,FALSE,"Data";"suma3",#N/A,FALSE,"Data";"suma4",#N/A,FALSE,"Data";"suma5",#N/A,FALSE,"Data";"suma6",#N/A,FALSE,"Data";"suma7",#N/A,FALSE,"Data";"suma8",#N/A,FALSE,"Data";"suma9",#N/A,FALSE,"Data"}</definedName>
    <definedName name="jkl" localSheetId="32" hidden="1">{"macroa",#N/A,FALSE,"Macro";"suma2",#N/A,FALSE,"Data";"suma3",#N/A,FALSE,"Data";"suma4",#N/A,FALSE,"Data";"suma5",#N/A,FALSE,"Data";"suma6",#N/A,FALSE,"Data";"suma7",#N/A,FALSE,"Data";"suma8",#N/A,FALSE,"Data";"suma9",#N/A,FALSE,"Data"}</definedName>
    <definedName name="jkl" localSheetId="33" hidden="1">{"macroa",#N/A,FALSE,"Macro";"suma2",#N/A,FALSE,"Data";"suma3",#N/A,FALSE,"Data";"suma4",#N/A,FALSE,"Data";"suma5",#N/A,FALSE,"Data";"suma6",#N/A,FALSE,"Data";"suma7",#N/A,FALSE,"Data";"suma8",#N/A,FALSE,"Data";"suma9",#N/A,FALSE,"Data"}</definedName>
    <definedName name="jkl" localSheetId="37" hidden="1">{"macroa",#N/A,FALSE,"Macro";"suma2",#N/A,FALSE,"Data";"suma3",#N/A,FALSE,"Data";"suma4",#N/A,FALSE,"Data";"suma5",#N/A,FALSE,"Data";"suma6",#N/A,FALSE,"Data";"suma7",#N/A,FALSE,"Data";"suma8",#N/A,FALSE,"Data";"suma9",#N/A,FALSE,"Data"}</definedName>
    <definedName name="jkl" localSheetId="39" hidden="1">{"macroa",#N/A,FALSE,"Macro";"suma2",#N/A,FALSE,"Data";"suma3",#N/A,FALSE,"Data";"suma4",#N/A,FALSE,"Data";"suma5",#N/A,FALSE,"Data";"suma6",#N/A,FALSE,"Data";"suma7",#N/A,FALSE,"Data";"suma8",#N/A,FALSE,"Data";"suma9",#N/A,FALSE,"Data"}</definedName>
    <definedName name="jkl" localSheetId="41" hidden="1">{"macroa",#N/A,FALSE,"Macro";"suma2",#N/A,FALSE,"Data";"suma3",#N/A,FALSE,"Data";"suma4",#N/A,FALSE,"Data";"suma5",#N/A,FALSE,"Data";"suma6",#N/A,FALSE,"Data";"suma7",#N/A,FALSE,"Data";"suma8",#N/A,FALSE,"Data";"suma9",#N/A,FALSE,"Data"}</definedName>
    <definedName name="jkl" localSheetId="42" hidden="1">{"macroa",#N/A,FALSE,"Macro";"suma2",#N/A,FALSE,"Data";"suma3",#N/A,FALSE,"Data";"suma4",#N/A,FALSE,"Data";"suma5",#N/A,FALSE,"Data";"suma6",#N/A,FALSE,"Data";"suma7",#N/A,FALSE,"Data";"suma8",#N/A,FALSE,"Data";"suma9",#N/A,FALSE,"Data"}</definedName>
    <definedName name="jkl" localSheetId="4" hidden="1">{"macroa",#N/A,FALSE,"Macro";"suma2",#N/A,FALSE,"Data";"suma3",#N/A,FALSE,"Data";"suma4",#N/A,FALSE,"Data";"suma5",#N/A,FALSE,"Data";"suma6",#N/A,FALSE,"Data";"suma7",#N/A,FALSE,"Data";"suma8",#N/A,FALSE,"Data";"suma9",#N/A,FALSE,"Data"}</definedName>
    <definedName name="jkl" localSheetId="6" hidden="1">{"macroa",#N/A,FALSE,"Macro";"suma2",#N/A,FALSE,"Data";"suma3",#N/A,FALSE,"Data";"suma4",#N/A,FALSE,"Data";"suma5",#N/A,FALSE,"Data";"suma6",#N/A,FALSE,"Data";"suma7",#N/A,FALSE,"Data";"suma8",#N/A,FALSE,"Data";"suma9",#N/A,FALSE,"Data"}</definedName>
    <definedName name="jkl" localSheetId="10" hidden="1">{"macroa",#N/A,FALSE,"Macro";"suma2",#N/A,FALSE,"Data";"suma3",#N/A,FALSE,"Data";"suma4",#N/A,FALSE,"Data";"suma5",#N/A,FALSE,"Data";"suma6",#N/A,FALSE,"Data";"suma7",#N/A,FALSE,"Data";"suma8",#N/A,FALSE,"Data";"suma9",#N/A,FALSE,"Data"}</definedName>
    <definedName name="jkl" localSheetId="12" hidden="1">{"macroa",#N/A,FALSE,"Macro";"suma2",#N/A,FALSE,"Data";"suma3",#N/A,FALSE,"Data";"suma4",#N/A,FALSE,"Data";"suma5",#N/A,FALSE,"Data";"suma6",#N/A,FALSE,"Data";"suma7",#N/A,FALSE,"Data";"suma8",#N/A,FALSE,"Data";"suma9",#N/A,FALSE,"Data"}</definedName>
    <definedName name="jkl" hidden="1">{"macroa",#N/A,FALSE,"Macro";"suma2",#N/A,FALSE,"Data";"suma3",#N/A,FALSE,"Data";"suma4",#N/A,FALSE,"Data";"suma5",#N/A,FALSE,"Data";"suma6",#N/A,FALSE,"Data";"suma7",#N/A,FALSE,"Data";"suma8",#N/A,FALSE,"Data";"suma9",#N/A,FALSE,"Data"}</definedName>
    <definedName name="kk" localSheetId="15" hidden="1">{"Tab1",#N/A,FALSE,"P";"Tab2",#N/A,FALSE,"P"}</definedName>
    <definedName name="kk" localSheetId="17" hidden="1">{"Tab1",#N/A,FALSE,"P";"Tab2",#N/A,FALSE,"P"}</definedName>
    <definedName name="kk" localSheetId="24" hidden="1">{"Tab1",#N/A,FALSE,"P";"Tab2",#N/A,FALSE,"P"}</definedName>
    <definedName name="kk" localSheetId="25" hidden="1">{"Tab1",#N/A,FALSE,"P";"Tab2",#N/A,FALSE,"P"}</definedName>
    <definedName name="kk" localSheetId="28" hidden="1">{"Tab1",#N/A,FALSE,"P";"Tab2",#N/A,FALSE,"P"}</definedName>
    <definedName name="kk" localSheetId="29" hidden="1">{"Tab1",#N/A,FALSE,"P";"Tab2",#N/A,FALSE,"P"}</definedName>
    <definedName name="kk" localSheetId="31" hidden="1">{"Tab1",#N/A,FALSE,"P";"Tab2",#N/A,FALSE,"P"}</definedName>
    <definedName name="kk" localSheetId="32" hidden="1">{"Tab1",#N/A,FALSE,"P";"Tab2",#N/A,FALSE,"P"}</definedName>
    <definedName name="kk" localSheetId="33" hidden="1">{"Tab1",#N/A,FALSE,"P";"Tab2",#N/A,FALSE,"P"}</definedName>
    <definedName name="kk" localSheetId="37" hidden="1">{"Tab1",#N/A,FALSE,"P";"Tab2",#N/A,FALSE,"P"}</definedName>
    <definedName name="kk" localSheetId="39" hidden="1">{"Tab1",#N/A,FALSE,"P";"Tab2",#N/A,FALSE,"P"}</definedName>
    <definedName name="kk" localSheetId="41" hidden="1">{"Tab1",#N/A,FALSE,"P";"Tab2",#N/A,FALSE,"P"}</definedName>
    <definedName name="kk" localSheetId="42" hidden="1">{"Tab1",#N/A,FALSE,"P";"Tab2",#N/A,FALSE,"P"}</definedName>
    <definedName name="kk" localSheetId="4" hidden="1">{"Tab1",#N/A,FALSE,"P";"Tab2",#N/A,FALSE,"P"}</definedName>
    <definedName name="kk" localSheetId="6" hidden="1">{"Tab1",#N/A,FALSE,"P";"Tab2",#N/A,FALSE,"P"}</definedName>
    <definedName name="kk" localSheetId="10" hidden="1">{"Tab1",#N/A,FALSE,"P";"Tab2",#N/A,FALSE,"P"}</definedName>
    <definedName name="kk" localSheetId="12" hidden="1">{"Tab1",#N/A,FALSE,"P";"Tab2",#N/A,FALSE,"P"}</definedName>
    <definedName name="kk" hidden="1">{"Tab1",#N/A,FALSE,"P";"Tab2",#N/A,FALSE,"P"}</definedName>
    <definedName name="kkk" localSheetId="15" hidden="1">{"Tab1",#N/A,FALSE,"P";"Tab2",#N/A,FALSE,"P"}</definedName>
    <definedName name="kkk" localSheetId="17" hidden="1">{"Tab1",#N/A,FALSE,"P";"Tab2",#N/A,FALSE,"P"}</definedName>
    <definedName name="kkk" localSheetId="24" hidden="1">{"Tab1",#N/A,FALSE,"P";"Tab2",#N/A,FALSE,"P"}</definedName>
    <definedName name="kkk" localSheetId="25" hidden="1">{"Tab1",#N/A,FALSE,"P";"Tab2",#N/A,FALSE,"P"}</definedName>
    <definedName name="kkk" localSheetId="28" hidden="1">{"Tab1",#N/A,FALSE,"P";"Tab2",#N/A,FALSE,"P"}</definedName>
    <definedName name="kkk" localSheetId="29" hidden="1">{"Tab1",#N/A,FALSE,"P";"Tab2",#N/A,FALSE,"P"}</definedName>
    <definedName name="kkk" localSheetId="31" hidden="1">{"Tab1",#N/A,FALSE,"P";"Tab2",#N/A,FALSE,"P"}</definedName>
    <definedName name="kkk" localSheetId="32" hidden="1">{"Tab1",#N/A,FALSE,"P";"Tab2",#N/A,FALSE,"P"}</definedName>
    <definedName name="kkk" localSheetId="33" hidden="1">{"Tab1",#N/A,FALSE,"P";"Tab2",#N/A,FALSE,"P"}</definedName>
    <definedName name="kkk" localSheetId="37" hidden="1">{"Tab1",#N/A,FALSE,"P";"Tab2",#N/A,FALSE,"P"}</definedName>
    <definedName name="kkk" localSheetId="39" hidden="1">{"Tab1",#N/A,FALSE,"P";"Tab2",#N/A,FALSE,"P"}</definedName>
    <definedName name="kkk" localSheetId="41" hidden="1">{"Tab1",#N/A,FALSE,"P";"Tab2",#N/A,FALSE,"P"}</definedName>
    <definedName name="kkk" localSheetId="42" hidden="1">{"Tab1",#N/A,FALSE,"P";"Tab2",#N/A,FALSE,"P"}</definedName>
    <definedName name="kkk" localSheetId="4" hidden="1">{"Tab1",#N/A,FALSE,"P";"Tab2",#N/A,FALSE,"P"}</definedName>
    <definedName name="kkk" localSheetId="6" hidden="1">{"Tab1",#N/A,FALSE,"P";"Tab2",#N/A,FALSE,"P"}</definedName>
    <definedName name="kkk" localSheetId="10" hidden="1">{"Tab1",#N/A,FALSE,"P";"Tab2",#N/A,FALSE,"P"}</definedName>
    <definedName name="kkk" localSheetId="12" hidden="1">{"Tab1",#N/A,FALSE,"P";"Tab2",#N/A,FALSE,"P"}</definedName>
    <definedName name="kkk" hidden="1">{"Tab1",#N/A,FALSE,"P";"Tab2",#N/A,FALSE,"P"}</definedName>
    <definedName name="kkkk" localSheetId="4" hidden="1">#REF!</definedName>
    <definedName name="kkkk" localSheetId="6" hidden="1">#REF!</definedName>
    <definedName name="kkkk" hidden="1">#REF!</definedName>
    <definedName name="kl" localSheetId="15" hidden="1">{"mt1",#N/A,FALSE,"Debt";"mt2",#N/A,FALSE,"Debt";"mt3",#N/A,FALSE,"Debt";"mt4",#N/A,FALSE,"Debt";"mt5",#N/A,FALSE,"Debt";"mt6",#N/A,FALSE,"Debt";"mt7",#N/A,FALSE,"Debt"}</definedName>
    <definedName name="kl" localSheetId="17" hidden="1">{"mt1",#N/A,FALSE,"Debt";"mt2",#N/A,FALSE,"Debt";"mt3",#N/A,FALSE,"Debt";"mt4",#N/A,FALSE,"Debt";"mt5",#N/A,FALSE,"Debt";"mt6",#N/A,FALSE,"Debt";"mt7",#N/A,FALSE,"Debt"}</definedName>
    <definedName name="kl" localSheetId="24" hidden="1">{"mt1",#N/A,FALSE,"Debt";"mt2",#N/A,FALSE,"Debt";"mt3",#N/A,FALSE,"Debt";"mt4",#N/A,FALSE,"Debt";"mt5",#N/A,FALSE,"Debt";"mt6",#N/A,FALSE,"Debt";"mt7",#N/A,FALSE,"Debt"}</definedName>
    <definedName name="kl" localSheetId="25" hidden="1">{"mt1",#N/A,FALSE,"Debt";"mt2",#N/A,FALSE,"Debt";"mt3",#N/A,FALSE,"Debt";"mt4",#N/A,FALSE,"Debt";"mt5",#N/A,FALSE,"Debt";"mt6",#N/A,FALSE,"Debt";"mt7",#N/A,FALSE,"Debt"}</definedName>
    <definedName name="kl" localSheetId="28" hidden="1">{"mt1",#N/A,FALSE,"Debt";"mt2",#N/A,FALSE,"Debt";"mt3",#N/A,FALSE,"Debt";"mt4",#N/A,FALSE,"Debt";"mt5",#N/A,FALSE,"Debt";"mt6",#N/A,FALSE,"Debt";"mt7",#N/A,FALSE,"Debt"}</definedName>
    <definedName name="kl" localSheetId="29" hidden="1">{"mt1",#N/A,FALSE,"Debt";"mt2",#N/A,FALSE,"Debt";"mt3",#N/A,FALSE,"Debt";"mt4",#N/A,FALSE,"Debt";"mt5",#N/A,FALSE,"Debt";"mt6",#N/A,FALSE,"Debt";"mt7",#N/A,FALSE,"Debt"}</definedName>
    <definedName name="kl" localSheetId="31" hidden="1">{"mt1",#N/A,FALSE,"Debt";"mt2",#N/A,FALSE,"Debt";"mt3",#N/A,FALSE,"Debt";"mt4",#N/A,FALSE,"Debt";"mt5",#N/A,FALSE,"Debt";"mt6",#N/A,FALSE,"Debt";"mt7",#N/A,FALSE,"Debt"}</definedName>
    <definedName name="kl" localSheetId="32" hidden="1">{"mt1",#N/A,FALSE,"Debt";"mt2",#N/A,FALSE,"Debt";"mt3",#N/A,FALSE,"Debt";"mt4",#N/A,FALSE,"Debt";"mt5",#N/A,FALSE,"Debt";"mt6",#N/A,FALSE,"Debt";"mt7",#N/A,FALSE,"Debt"}</definedName>
    <definedName name="kl" localSheetId="33" hidden="1">{"mt1",#N/A,FALSE,"Debt";"mt2",#N/A,FALSE,"Debt";"mt3",#N/A,FALSE,"Debt";"mt4",#N/A,FALSE,"Debt";"mt5",#N/A,FALSE,"Debt";"mt6",#N/A,FALSE,"Debt";"mt7",#N/A,FALSE,"Debt"}</definedName>
    <definedName name="kl" localSheetId="37" hidden="1">{"mt1",#N/A,FALSE,"Debt";"mt2",#N/A,FALSE,"Debt";"mt3",#N/A,FALSE,"Debt";"mt4",#N/A,FALSE,"Debt";"mt5",#N/A,FALSE,"Debt";"mt6",#N/A,FALSE,"Debt";"mt7",#N/A,FALSE,"Debt"}</definedName>
    <definedName name="kl" localSheetId="39" hidden="1">{"mt1",#N/A,FALSE,"Debt";"mt2",#N/A,FALSE,"Debt";"mt3",#N/A,FALSE,"Debt";"mt4",#N/A,FALSE,"Debt";"mt5",#N/A,FALSE,"Debt";"mt6",#N/A,FALSE,"Debt";"mt7",#N/A,FALSE,"Debt"}</definedName>
    <definedName name="kl" localSheetId="41" hidden="1">{"mt1",#N/A,FALSE,"Debt";"mt2",#N/A,FALSE,"Debt";"mt3",#N/A,FALSE,"Debt";"mt4",#N/A,FALSE,"Debt";"mt5",#N/A,FALSE,"Debt";"mt6",#N/A,FALSE,"Debt";"mt7",#N/A,FALSE,"Debt"}</definedName>
    <definedName name="kl" localSheetId="42" hidden="1">{"mt1",#N/A,FALSE,"Debt";"mt2",#N/A,FALSE,"Debt";"mt3",#N/A,FALSE,"Debt";"mt4",#N/A,FALSE,"Debt";"mt5",#N/A,FALSE,"Debt";"mt6",#N/A,FALSE,"Debt";"mt7",#N/A,FALSE,"Debt"}</definedName>
    <definedName name="kl" localSheetId="4" hidden="1">{"mt1",#N/A,FALSE,"Debt";"mt2",#N/A,FALSE,"Debt";"mt3",#N/A,FALSE,"Debt";"mt4",#N/A,FALSE,"Debt";"mt5",#N/A,FALSE,"Debt";"mt6",#N/A,FALSE,"Debt";"mt7",#N/A,FALSE,"Debt"}</definedName>
    <definedName name="kl" localSheetId="6" hidden="1">{"mt1",#N/A,FALSE,"Debt";"mt2",#N/A,FALSE,"Debt";"mt3",#N/A,FALSE,"Debt";"mt4",#N/A,FALSE,"Debt";"mt5",#N/A,FALSE,"Debt";"mt6",#N/A,FALSE,"Debt";"mt7",#N/A,FALSE,"Debt"}</definedName>
    <definedName name="kl" localSheetId="10" hidden="1">{"mt1",#N/A,FALSE,"Debt";"mt2",#N/A,FALSE,"Debt";"mt3",#N/A,FALSE,"Debt";"mt4",#N/A,FALSE,"Debt";"mt5",#N/A,FALSE,"Debt";"mt6",#N/A,FALSE,"Debt";"mt7",#N/A,FALSE,"Debt"}</definedName>
    <definedName name="kl" localSheetId="12" hidden="1">{"mt1",#N/A,FALSE,"Debt";"mt2",#N/A,FALSE,"Debt";"mt3",#N/A,FALSE,"Debt";"mt4",#N/A,FALSE,"Debt";"mt5",#N/A,FALSE,"Debt";"mt6",#N/A,FALSE,"Debt";"mt7",#N/A,FALSE,"Debt"}</definedName>
    <definedName name="kl" hidden="1">{"mt1",#N/A,FALSE,"Debt";"mt2",#N/A,FALSE,"Debt";"mt3",#N/A,FALSE,"Debt";"mt4",#N/A,FALSE,"Debt";"mt5",#N/A,FALSE,"Debt";"mt6",#N/A,FALSE,"Debt";"mt7",#N/A,FALSE,"Debt"}</definedName>
    <definedName name="kljlkh" localSheetId="15" hidden="1">{"TRADE_COMP",#N/A,FALSE,"TAB23APP";"BOP",#N/A,FALSE,"TAB6";"DOT",#N/A,FALSE,"TAB24APP";"EXTDEBT",#N/A,FALSE,"TAB25APP"}</definedName>
    <definedName name="kljlkh" localSheetId="17" hidden="1">{"TRADE_COMP",#N/A,FALSE,"TAB23APP";"BOP",#N/A,FALSE,"TAB6";"DOT",#N/A,FALSE,"TAB24APP";"EXTDEBT",#N/A,FALSE,"TAB25APP"}</definedName>
    <definedName name="kljlkh" localSheetId="24" hidden="1">{"TRADE_COMP",#N/A,FALSE,"TAB23APP";"BOP",#N/A,FALSE,"TAB6";"DOT",#N/A,FALSE,"TAB24APP";"EXTDEBT",#N/A,FALSE,"TAB25APP"}</definedName>
    <definedName name="kljlkh" localSheetId="25" hidden="1">{"TRADE_COMP",#N/A,FALSE,"TAB23APP";"BOP",#N/A,FALSE,"TAB6";"DOT",#N/A,FALSE,"TAB24APP";"EXTDEBT",#N/A,FALSE,"TAB25APP"}</definedName>
    <definedName name="kljlkh" localSheetId="28" hidden="1">{"TRADE_COMP",#N/A,FALSE,"TAB23APP";"BOP",#N/A,FALSE,"TAB6";"DOT",#N/A,FALSE,"TAB24APP";"EXTDEBT",#N/A,FALSE,"TAB25APP"}</definedName>
    <definedName name="kljlkh" localSheetId="29" hidden="1">{"TRADE_COMP",#N/A,FALSE,"TAB23APP";"BOP",#N/A,FALSE,"TAB6";"DOT",#N/A,FALSE,"TAB24APP";"EXTDEBT",#N/A,FALSE,"TAB25APP"}</definedName>
    <definedName name="kljlkh" localSheetId="31" hidden="1">{"TRADE_COMP",#N/A,FALSE,"TAB23APP";"BOP",#N/A,FALSE,"TAB6";"DOT",#N/A,FALSE,"TAB24APP";"EXTDEBT",#N/A,FALSE,"TAB25APP"}</definedName>
    <definedName name="kljlkh" localSheetId="32" hidden="1">{"TRADE_COMP",#N/A,FALSE,"TAB23APP";"BOP",#N/A,FALSE,"TAB6";"DOT",#N/A,FALSE,"TAB24APP";"EXTDEBT",#N/A,FALSE,"TAB25APP"}</definedName>
    <definedName name="kljlkh" localSheetId="33" hidden="1">{"TRADE_COMP",#N/A,FALSE,"TAB23APP";"BOP",#N/A,FALSE,"TAB6";"DOT",#N/A,FALSE,"TAB24APP";"EXTDEBT",#N/A,FALSE,"TAB25APP"}</definedName>
    <definedName name="kljlkh" localSheetId="37" hidden="1">{"TRADE_COMP",#N/A,FALSE,"TAB23APP";"BOP",#N/A,FALSE,"TAB6";"DOT",#N/A,FALSE,"TAB24APP";"EXTDEBT",#N/A,FALSE,"TAB25APP"}</definedName>
    <definedName name="kljlkh" localSheetId="39" hidden="1">{"TRADE_COMP",#N/A,FALSE,"TAB23APP";"BOP",#N/A,FALSE,"TAB6";"DOT",#N/A,FALSE,"TAB24APP";"EXTDEBT",#N/A,FALSE,"TAB25APP"}</definedName>
    <definedName name="kljlkh" localSheetId="41" hidden="1">{"TRADE_COMP",#N/A,FALSE,"TAB23APP";"BOP",#N/A,FALSE,"TAB6";"DOT",#N/A,FALSE,"TAB24APP";"EXTDEBT",#N/A,FALSE,"TAB25APP"}</definedName>
    <definedName name="kljlkh" localSheetId="42" hidden="1">{"TRADE_COMP",#N/A,FALSE,"TAB23APP";"BOP",#N/A,FALSE,"TAB6";"DOT",#N/A,FALSE,"TAB24APP";"EXTDEBT",#N/A,FALSE,"TAB25APP"}</definedName>
    <definedName name="kljlkh" localSheetId="4" hidden="1">{"TRADE_COMP",#N/A,FALSE,"TAB23APP";"BOP",#N/A,FALSE,"TAB6";"DOT",#N/A,FALSE,"TAB24APP";"EXTDEBT",#N/A,FALSE,"TAB25APP"}</definedName>
    <definedName name="kljlkh" localSheetId="6" hidden="1">{"TRADE_COMP",#N/A,FALSE,"TAB23APP";"BOP",#N/A,FALSE,"TAB6";"DOT",#N/A,FALSE,"TAB24APP";"EXTDEBT",#N/A,FALSE,"TAB25APP"}</definedName>
    <definedName name="kljlkh" localSheetId="10" hidden="1">{"TRADE_COMP",#N/A,FALSE,"TAB23APP";"BOP",#N/A,FALSE,"TAB6";"DOT",#N/A,FALSE,"TAB24APP";"EXTDEBT",#N/A,FALSE,"TAB25APP"}</definedName>
    <definedName name="kljlkh" localSheetId="12" hidden="1">{"TRADE_COMP",#N/A,FALSE,"TAB23APP";"BOP",#N/A,FALSE,"TAB6";"DOT",#N/A,FALSE,"TAB24APP";"EXTDEBT",#N/A,FALSE,"TAB25APP"}</definedName>
    <definedName name="kljlkh" hidden="1">{"TRADE_COMP",#N/A,FALSE,"TAB23APP";"BOP",#N/A,FALSE,"TAB6";"DOT",#N/A,FALSE,"TAB24APP";"EXTDEBT",#N/A,FALSE,"TAB25APP"}</definedName>
    <definedName name="ku" localSheetId="15" hidden="1">{"macro",#N/A,FALSE,"Macro";"smq2",#N/A,FALSE,"Data";"smq3",#N/A,FALSE,"Data";"smq4",#N/A,FALSE,"Data";"smq5",#N/A,FALSE,"Data";"smq6",#N/A,FALSE,"Data";"smq7",#N/A,FALSE,"Data";"smq8",#N/A,FALSE,"Data";"smq9",#N/A,FALSE,"Data"}</definedName>
    <definedName name="ku" localSheetId="17" hidden="1">{"macro",#N/A,FALSE,"Macro";"smq2",#N/A,FALSE,"Data";"smq3",#N/A,FALSE,"Data";"smq4",#N/A,FALSE,"Data";"smq5",#N/A,FALSE,"Data";"smq6",#N/A,FALSE,"Data";"smq7",#N/A,FALSE,"Data";"smq8",#N/A,FALSE,"Data";"smq9",#N/A,FALSE,"Data"}</definedName>
    <definedName name="ku" localSheetId="24" hidden="1">{"macro",#N/A,FALSE,"Macro";"smq2",#N/A,FALSE,"Data";"smq3",#N/A,FALSE,"Data";"smq4",#N/A,FALSE,"Data";"smq5",#N/A,FALSE,"Data";"smq6",#N/A,FALSE,"Data";"smq7",#N/A,FALSE,"Data";"smq8",#N/A,FALSE,"Data";"smq9",#N/A,FALSE,"Data"}</definedName>
    <definedName name="ku" localSheetId="25" hidden="1">{"macro",#N/A,FALSE,"Macro";"smq2",#N/A,FALSE,"Data";"smq3",#N/A,FALSE,"Data";"smq4",#N/A,FALSE,"Data";"smq5",#N/A,FALSE,"Data";"smq6",#N/A,FALSE,"Data";"smq7",#N/A,FALSE,"Data";"smq8",#N/A,FALSE,"Data";"smq9",#N/A,FALSE,"Data"}</definedName>
    <definedName name="ku" localSheetId="28" hidden="1">{"macro",#N/A,FALSE,"Macro";"smq2",#N/A,FALSE,"Data";"smq3",#N/A,FALSE,"Data";"smq4",#N/A,FALSE,"Data";"smq5",#N/A,FALSE,"Data";"smq6",#N/A,FALSE,"Data";"smq7",#N/A,FALSE,"Data";"smq8",#N/A,FALSE,"Data";"smq9",#N/A,FALSE,"Data"}</definedName>
    <definedName name="ku" localSheetId="29" hidden="1">{"macro",#N/A,FALSE,"Macro";"smq2",#N/A,FALSE,"Data";"smq3",#N/A,FALSE,"Data";"smq4",#N/A,FALSE,"Data";"smq5",#N/A,FALSE,"Data";"smq6",#N/A,FALSE,"Data";"smq7",#N/A,FALSE,"Data";"smq8",#N/A,FALSE,"Data";"smq9",#N/A,FALSE,"Data"}</definedName>
    <definedName name="ku" localSheetId="31" hidden="1">{"macro",#N/A,FALSE,"Macro";"smq2",#N/A,FALSE,"Data";"smq3",#N/A,FALSE,"Data";"smq4",#N/A,FALSE,"Data";"smq5",#N/A,FALSE,"Data";"smq6",#N/A,FALSE,"Data";"smq7",#N/A,FALSE,"Data";"smq8",#N/A,FALSE,"Data";"smq9",#N/A,FALSE,"Data"}</definedName>
    <definedName name="ku" localSheetId="32" hidden="1">{"macro",#N/A,FALSE,"Macro";"smq2",#N/A,FALSE,"Data";"smq3",#N/A,FALSE,"Data";"smq4",#N/A,FALSE,"Data";"smq5",#N/A,FALSE,"Data";"smq6",#N/A,FALSE,"Data";"smq7",#N/A,FALSE,"Data";"smq8",#N/A,FALSE,"Data";"smq9",#N/A,FALSE,"Data"}</definedName>
    <definedName name="ku" localSheetId="33" hidden="1">{"macro",#N/A,FALSE,"Macro";"smq2",#N/A,FALSE,"Data";"smq3",#N/A,FALSE,"Data";"smq4",#N/A,FALSE,"Data";"smq5",#N/A,FALSE,"Data";"smq6",#N/A,FALSE,"Data";"smq7",#N/A,FALSE,"Data";"smq8",#N/A,FALSE,"Data";"smq9",#N/A,FALSE,"Data"}</definedName>
    <definedName name="ku" localSheetId="37" hidden="1">{"macro",#N/A,FALSE,"Macro";"smq2",#N/A,FALSE,"Data";"smq3",#N/A,FALSE,"Data";"smq4",#N/A,FALSE,"Data";"smq5",#N/A,FALSE,"Data";"smq6",#N/A,FALSE,"Data";"smq7",#N/A,FALSE,"Data";"smq8",#N/A,FALSE,"Data";"smq9",#N/A,FALSE,"Data"}</definedName>
    <definedName name="ku" localSheetId="39" hidden="1">{"macro",#N/A,FALSE,"Macro";"smq2",#N/A,FALSE,"Data";"smq3",#N/A,FALSE,"Data";"smq4",#N/A,FALSE,"Data";"smq5",#N/A,FALSE,"Data";"smq6",#N/A,FALSE,"Data";"smq7",#N/A,FALSE,"Data";"smq8",#N/A,FALSE,"Data";"smq9",#N/A,FALSE,"Data"}</definedName>
    <definedName name="ku" localSheetId="41" hidden="1">{"macro",#N/A,FALSE,"Macro";"smq2",#N/A,FALSE,"Data";"smq3",#N/A,FALSE,"Data";"smq4",#N/A,FALSE,"Data";"smq5",#N/A,FALSE,"Data";"smq6",#N/A,FALSE,"Data";"smq7",#N/A,FALSE,"Data";"smq8",#N/A,FALSE,"Data";"smq9",#N/A,FALSE,"Data"}</definedName>
    <definedName name="ku" localSheetId="42" hidden="1">{"macro",#N/A,FALSE,"Macro";"smq2",#N/A,FALSE,"Data";"smq3",#N/A,FALSE,"Data";"smq4",#N/A,FALSE,"Data";"smq5",#N/A,FALSE,"Data";"smq6",#N/A,FALSE,"Data";"smq7",#N/A,FALSE,"Data";"smq8",#N/A,FALSE,"Data";"smq9",#N/A,FALSE,"Data"}</definedName>
    <definedName name="ku" localSheetId="4" hidden="1">{"macro",#N/A,FALSE,"Macro";"smq2",#N/A,FALSE,"Data";"smq3",#N/A,FALSE,"Data";"smq4",#N/A,FALSE,"Data";"smq5",#N/A,FALSE,"Data";"smq6",#N/A,FALSE,"Data";"smq7",#N/A,FALSE,"Data";"smq8",#N/A,FALSE,"Data";"smq9",#N/A,FALSE,"Data"}</definedName>
    <definedName name="ku" localSheetId="6" hidden="1">{"macro",#N/A,FALSE,"Macro";"smq2",#N/A,FALSE,"Data";"smq3",#N/A,FALSE,"Data";"smq4",#N/A,FALSE,"Data";"smq5",#N/A,FALSE,"Data";"smq6",#N/A,FALSE,"Data";"smq7",#N/A,FALSE,"Data";"smq8",#N/A,FALSE,"Data";"smq9",#N/A,FALSE,"Data"}</definedName>
    <definedName name="ku" localSheetId="10" hidden="1">{"macro",#N/A,FALSE,"Macro";"smq2",#N/A,FALSE,"Data";"smq3",#N/A,FALSE,"Data";"smq4",#N/A,FALSE,"Data";"smq5",#N/A,FALSE,"Data";"smq6",#N/A,FALSE,"Data";"smq7",#N/A,FALSE,"Data";"smq8",#N/A,FALSE,"Data";"smq9",#N/A,FALSE,"Data"}</definedName>
    <definedName name="ku" localSheetId="12" hidden="1">{"macro",#N/A,FALSE,"Macro";"smq2",#N/A,FALSE,"Data";"smq3",#N/A,FALSE,"Data";"smq4",#N/A,FALSE,"Data";"smq5",#N/A,FALSE,"Data";"smq6",#N/A,FALSE,"Data";"smq7",#N/A,FALSE,"Data";"smq8",#N/A,FALSE,"Data";"smq9",#N/A,FALSE,"Data"}</definedName>
    <definedName name="ku" hidden="1">{"macro",#N/A,FALSE,"Macro";"smq2",#N/A,FALSE,"Data";"smq3",#N/A,FALSE,"Data";"smq4",#N/A,FALSE,"Data";"smq5",#N/A,FALSE,"Data";"smq6",#N/A,FALSE,"Data";"smq7",#N/A,FALSE,"Data";"smq8",#N/A,FALSE,"Data";"smq9",#N/A,FALSE,"Data"}</definedName>
    <definedName name="L_2009">#REF!</definedName>
    <definedName name="lkf" localSheetId="15" hidden="1">{"Main Economic Indicators",#N/A,FALSE,"C"}</definedName>
    <definedName name="lkf" localSheetId="17" hidden="1">{"Main Economic Indicators",#N/A,FALSE,"C"}</definedName>
    <definedName name="lkf" localSheetId="24" hidden="1">{"Main Economic Indicators",#N/A,FALSE,"C"}</definedName>
    <definedName name="lkf" localSheetId="25" hidden="1">{"Main Economic Indicators",#N/A,FALSE,"C"}</definedName>
    <definedName name="lkf" localSheetId="28" hidden="1">{"Main Economic Indicators",#N/A,FALSE,"C"}</definedName>
    <definedName name="lkf" localSheetId="29" hidden="1">{"Main Economic Indicators",#N/A,FALSE,"C"}</definedName>
    <definedName name="lkf" localSheetId="31" hidden="1">{"Main Economic Indicators",#N/A,FALSE,"C"}</definedName>
    <definedName name="lkf" localSheetId="32" hidden="1">{"Main Economic Indicators",#N/A,FALSE,"C"}</definedName>
    <definedName name="lkf" localSheetId="33" hidden="1">{"Main Economic Indicators",#N/A,FALSE,"C"}</definedName>
    <definedName name="lkf" localSheetId="37" hidden="1">{"Main Economic Indicators",#N/A,FALSE,"C"}</definedName>
    <definedName name="lkf" localSheetId="39" hidden="1">{"Main Economic Indicators",#N/A,FALSE,"C"}</definedName>
    <definedName name="lkf" localSheetId="41" hidden="1">{"Main Economic Indicators",#N/A,FALSE,"C"}</definedName>
    <definedName name="lkf" localSheetId="42" hidden="1">{"Main Economic Indicators",#N/A,FALSE,"C"}</definedName>
    <definedName name="lkf" localSheetId="4" hidden="1">{"Main Economic Indicators",#N/A,FALSE,"C"}</definedName>
    <definedName name="lkf" localSheetId="6" hidden="1">{"Main Economic Indicators",#N/A,FALSE,"C"}</definedName>
    <definedName name="lkf" localSheetId="10" hidden="1">{"Main Economic Indicators",#N/A,FALSE,"C"}</definedName>
    <definedName name="lkf" localSheetId="12" hidden="1">{"Main Economic Indicators",#N/A,FALSE,"C"}</definedName>
    <definedName name="lkf" hidden="1">{"Main Economic Indicators",#N/A,FALSE,"C"}</definedName>
    <definedName name="ll" localSheetId="15" hidden="1">{"Tab1",#N/A,FALSE,"P";"Tab2",#N/A,FALSE,"P"}</definedName>
    <definedName name="ll" localSheetId="17" hidden="1">{"Tab1",#N/A,FALSE,"P";"Tab2",#N/A,FALSE,"P"}</definedName>
    <definedName name="ll" localSheetId="24" hidden="1">{"Tab1",#N/A,FALSE,"P";"Tab2",#N/A,FALSE,"P"}</definedName>
    <definedName name="ll" localSheetId="25" hidden="1">{"Tab1",#N/A,FALSE,"P";"Tab2",#N/A,FALSE,"P"}</definedName>
    <definedName name="ll" localSheetId="28" hidden="1">{"Tab1",#N/A,FALSE,"P";"Tab2",#N/A,FALSE,"P"}</definedName>
    <definedName name="ll" localSheetId="29" hidden="1">{"Tab1",#N/A,FALSE,"P";"Tab2",#N/A,FALSE,"P"}</definedName>
    <definedName name="ll" localSheetId="31" hidden="1">{"Tab1",#N/A,FALSE,"P";"Tab2",#N/A,FALSE,"P"}</definedName>
    <definedName name="ll" localSheetId="32" hidden="1">{"Tab1",#N/A,FALSE,"P";"Tab2",#N/A,FALSE,"P"}</definedName>
    <definedName name="ll" localSheetId="33" hidden="1">{"Tab1",#N/A,FALSE,"P";"Tab2",#N/A,FALSE,"P"}</definedName>
    <definedName name="ll" localSheetId="37" hidden="1">{"Tab1",#N/A,FALSE,"P";"Tab2",#N/A,FALSE,"P"}</definedName>
    <definedName name="ll" localSheetId="39" hidden="1">{"Tab1",#N/A,FALSE,"P";"Tab2",#N/A,FALSE,"P"}</definedName>
    <definedName name="ll" localSheetId="41" hidden="1">{"Tab1",#N/A,FALSE,"P";"Tab2",#N/A,FALSE,"P"}</definedName>
    <definedName name="ll" localSheetId="42" hidden="1">{"Tab1",#N/A,FALSE,"P";"Tab2",#N/A,FALSE,"P"}</definedName>
    <definedName name="ll" localSheetId="4" hidden="1">{"Tab1",#N/A,FALSE,"P";"Tab2",#N/A,FALSE,"P"}</definedName>
    <definedName name="ll" localSheetId="6" hidden="1">{"Tab1",#N/A,FALSE,"P";"Tab2",#N/A,FALSE,"P"}</definedName>
    <definedName name="ll" localSheetId="10" hidden="1">{"Tab1",#N/A,FALSE,"P";"Tab2",#N/A,FALSE,"P"}</definedName>
    <definedName name="ll" localSheetId="12" hidden="1">{"Tab1",#N/A,FALSE,"P";"Tab2",#N/A,FALSE,"P"}</definedName>
    <definedName name="ll" hidden="1">{"Tab1",#N/A,FALSE,"P";"Tab2",#N/A,FALSE,"P"}</definedName>
    <definedName name="ll_1">#REF!</definedName>
    <definedName name="ll_10">#REF!</definedName>
    <definedName name="ll_11">#REF!</definedName>
    <definedName name="ll_12">#REF!</definedName>
    <definedName name="ll_2">#REF!</definedName>
    <definedName name="ll_3">#REF!</definedName>
    <definedName name="ll_4">#REF!</definedName>
    <definedName name="ll_5">#REF!</definedName>
    <definedName name="ll_6">#REF!</definedName>
    <definedName name="ll_7">#REF!</definedName>
    <definedName name="ll_8">#REF!</definedName>
    <definedName name="ll_9">#REF!</definedName>
    <definedName name="lll" localSheetId="15" hidden="1">{"Riqfin97",#N/A,FALSE,"Tran";"Riqfinpro",#N/A,FALSE,"Tran"}</definedName>
    <definedName name="lll" localSheetId="17" hidden="1">{"Riqfin97",#N/A,FALSE,"Tran";"Riqfinpro",#N/A,FALSE,"Tran"}</definedName>
    <definedName name="lll" localSheetId="24" hidden="1">{"Riqfin97",#N/A,FALSE,"Tran";"Riqfinpro",#N/A,FALSE,"Tran"}</definedName>
    <definedName name="lll" localSheetId="25" hidden="1">{"Riqfin97",#N/A,FALSE,"Tran";"Riqfinpro",#N/A,FALSE,"Tran"}</definedName>
    <definedName name="lll" localSheetId="28" hidden="1">{"Riqfin97",#N/A,FALSE,"Tran";"Riqfinpro",#N/A,FALSE,"Tran"}</definedName>
    <definedName name="lll" localSheetId="29" hidden="1">{"Riqfin97",#N/A,FALSE,"Tran";"Riqfinpro",#N/A,FALSE,"Tran"}</definedName>
    <definedName name="lll" localSheetId="31" hidden="1">{"Riqfin97",#N/A,FALSE,"Tran";"Riqfinpro",#N/A,FALSE,"Tran"}</definedName>
    <definedName name="lll" localSheetId="32" hidden="1">{"Riqfin97",#N/A,FALSE,"Tran";"Riqfinpro",#N/A,FALSE,"Tran"}</definedName>
    <definedName name="lll" localSheetId="33" hidden="1">{"Riqfin97",#N/A,FALSE,"Tran";"Riqfinpro",#N/A,FALSE,"Tran"}</definedName>
    <definedName name="lll" localSheetId="37" hidden="1">{"Riqfin97",#N/A,FALSE,"Tran";"Riqfinpro",#N/A,FALSE,"Tran"}</definedName>
    <definedName name="lll" localSheetId="39" hidden="1">{"Riqfin97",#N/A,FALSE,"Tran";"Riqfinpro",#N/A,FALSE,"Tran"}</definedName>
    <definedName name="lll" localSheetId="41" hidden="1">{"Riqfin97",#N/A,FALSE,"Tran";"Riqfinpro",#N/A,FALSE,"Tran"}</definedName>
    <definedName name="lll" localSheetId="42" hidden="1">{"Riqfin97",#N/A,FALSE,"Tran";"Riqfinpro",#N/A,FALSE,"Tran"}</definedName>
    <definedName name="lll" localSheetId="4" hidden="1">{"Riqfin97",#N/A,FALSE,"Tran";"Riqfinpro",#N/A,FALSE,"Tran"}</definedName>
    <definedName name="lll" localSheetId="6" hidden="1">{"Riqfin97",#N/A,FALSE,"Tran";"Riqfinpro",#N/A,FALSE,"Tran"}</definedName>
    <definedName name="lll" localSheetId="10" hidden="1">{"Riqfin97",#N/A,FALSE,"Tran";"Riqfinpro",#N/A,FALSE,"Tran"}</definedName>
    <definedName name="lll" localSheetId="12" hidden="1">{"Riqfin97",#N/A,FALSE,"Tran";"Riqfinpro",#N/A,FALSE,"Tran"}</definedName>
    <definedName name="lll" hidden="1">{"Riqfin97",#N/A,FALSE,"Tran";"Riqfinpro",#N/A,FALSE,"Tran"}</definedName>
    <definedName name="llll" localSheetId="4" hidden="1">#REF!</definedName>
    <definedName name="llll" localSheetId="6" hidden="1">#REF!</definedName>
    <definedName name="llll" hidden="1">#REF!</definedName>
    <definedName name="m" localSheetId="15" hidden="1">{"ca",#N/A,FALSE,"Detailed BOP";"ka",#N/A,FALSE,"Detailed BOP";"btl",#N/A,FALSE,"Detailed BOP";#N/A,#N/A,FALSE,"Debt  Stock TBL";"imfprint",#N/A,FALSE,"IMF";"imfdebtservice",#N/A,FALSE,"IMF";"tradeprint",#N/A,FALSE,"Trade"}</definedName>
    <definedName name="m" localSheetId="17" hidden="1">{"ca",#N/A,FALSE,"Detailed BOP";"ka",#N/A,FALSE,"Detailed BOP";"btl",#N/A,FALSE,"Detailed BOP";#N/A,#N/A,FALSE,"Debt  Stock TBL";"imfprint",#N/A,FALSE,"IMF";"imfdebtservice",#N/A,FALSE,"IMF";"tradeprint",#N/A,FALSE,"Trade"}</definedName>
    <definedName name="m" localSheetId="24" hidden="1">{"ca",#N/A,FALSE,"Detailed BOP";"ka",#N/A,FALSE,"Detailed BOP";"btl",#N/A,FALSE,"Detailed BOP";#N/A,#N/A,FALSE,"Debt  Stock TBL";"imfprint",#N/A,FALSE,"IMF";"imfdebtservice",#N/A,FALSE,"IMF";"tradeprint",#N/A,FALSE,"Trade"}</definedName>
    <definedName name="m" localSheetId="25" hidden="1">{"ca",#N/A,FALSE,"Detailed BOP";"ka",#N/A,FALSE,"Detailed BOP";"btl",#N/A,FALSE,"Detailed BOP";#N/A,#N/A,FALSE,"Debt  Stock TBL";"imfprint",#N/A,FALSE,"IMF";"imfdebtservice",#N/A,FALSE,"IMF";"tradeprint",#N/A,FALSE,"Trade"}</definedName>
    <definedName name="m" localSheetId="28" hidden="1">{"ca",#N/A,FALSE,"Detailed BOP";"ka",#N/A,FALSE,"Detailed BOP";"btl",#N/A,FALSE,"Detailed BOP";#N/A,#N/A,FALSE,"Debt  Stock TBL";"imfprint",#N/A,FALSE,"IMF";"imfdebtservice",#N/A,FALSE,"IMF";"tradeprint",#N/A,FALSE,"Trade"}</definedName>
    <definedName name="m" localSheetId="29" hidden="1">{"ca",#N/A,FALSE,"Detailed BOP";"ka",#N/A,FALSE,"Detailed BOP";"btl",#N/A,FALSE,"Detailed BOP";#N/A,#N/A,FALSE,"Debt  Stock TBL";"imfprint",#N/A,FALSE,"IMF";"imfdebtservice",#N/A,FALSE,"IMF";"tradeprint",#N/A,FALSE,"Trade"}</definedName>
    <definedName name="m" localSheetId="31" hidden="1">{"ca",#N/A,FALSE,"Detailed BOP";"ka",#N/A,FALSE,"Detailed BOP";"btl",#N/A,FALSE,"Detailed BOP";#N/A,#N/A,FALSE,"Debt  Stock TBL";"imfprint",#N/A,FALSE,"IMF";"imfdebtservice",#N/A,FALSE,"IMF";"tradeprint",#N/A,FALSE,"Trade"}</definedName>
    <definedName name="m" localSheetId="32" hidden="1">{"ca",#N/A,FALSE,"Detailed BOP";"ka",#N/A,FALSE,"Detailed BOP";"btl",#N/A,FALSE,"Detailed BOP";#N/A,#N/A,FALSE,"Debt  Stock TBL";"imfprint",#N/A,FALSE,"IMF";"imfdebtservice",#N/A,FALSE,"IMF";"tradeprint",#N/A,FALSE,"Trade"}</definedName>
    <definedName name="m" localSheetId="33" hidden="1">{"ca",#N/A,FALSE,"Detailed BOP";"ka",#N/A,FALSE,"Detailed BOP";"btl",#N/A,FALSE,"Detailed BOP";#N/A,#N/A,FALSE,"Debt  Stock TBL";"imfprint",#N/A,FALSE,"IMF";"imfdebtservice",#N/A,FALSE,"IMF";"tradeprint",#N/A,FALSE,"Trade"}</definedName>
    <definedName name="m" localSheetId="37" hidden="1">{"ca",#N/A,FALSE,"Detailed BOP";"ka",#N/A,FALSE,"Detailed BOP";"btl",#N/A,FALSE,"Detailed BOP";#N/A,#N/A,FALSE,"Debt  Stock TBL";"imfprint",#N/A,FALSE,"IMF";"imfdebtservice",#N/A,FALSE,"IMF";"tradeprint",#N/A,FALSE,"Trade"}</definedName>
    <definedName name="m" localSheetId="39" hidden="1">{"ca",#N/A,FALSE,"Detailed BOP";"ka",#N/A,FALSE,"Detailed BOP";"btl",#N/A,FALSE,"Detailed BOP";#N/A,#N/A,FALSE,"Debt  Stock TBL";"imfprint",#N/A,FALSE,"IMF";"imfdebtservice",#N/A,FALSE,"IMF";"tradeprint",#N/A,FALSE,"Trade"}</definedName>
    <definedName name="m" localSheetId="41" hidden="1">{"ca",#N/A,FALSE,"Detailed BOP";"ka",#N/A,FALSE,"Detailed BOP";"btl",#N/A,FALSE,"Detailed BOP";#N/A,#N/A,FALSE,"Debt  Stock TBL";"imfprint",#N/A,FALSE,"IMF";"imfdebtservice",#N/A,FALSE,"IMF";"tradeprint",#N/A,FALSE,"Trade"}</definedName>
    <definedName name="m" localSheetId="42" hidden="1">{"ca",#N/A,FALSE,"Detailed BOP";"ka",#N/A,FALSE,"Detailed BOP";"btl",#N/A,FALSE,"Detailed BOP";#N/A,#N/A,FALSE,"Debt  Stock TBL";"imfprint",#N/A,FALSE,"IMF";"imfdebtservice",#N/A,FALSE,"IMF";"tradeprint",#N/A,FALSE,"Trade"}</definedName>
    <definedName name="m" localSheetId="4" hidden="1">{"ca",#N/A,FALSE,"Detailed BOP";"ka",#N/A,FALSE,"Detailed BOP";"btl",#N/A,FALSE,"Detailed BOP";#N/A,#N/A,FALSE,"Debt  Stock TBL";"imfprint",#N/A,FALSE,"IMF";"imfdebtservice",#N/A,FALSE,"IMF";"tradeprint",#N/A,FALSE,"Trade"}</definedName>
    <definedName name="m" localSheetId="6" hidden="1">{"ca",#N/A,FALSE,"Detailed BOP";"ka",#N/A,FALSE,"Detailed BOP";"btl",#N/A,FALSE,"Detailed BOP";#N/A,#N/A,FALSE,"Debt  Stock TBL";"imfprint",#N/A,FALSE,"IMF";"imfdebtservice",#N/A,FALSE,"IMF";"tradeprint",#N/A,FALSE,"Trade"}</definedName>
    <definedName name="m" localSheetId="10" hidden="1">{"ca",#N/A,FALSE,"Detailed BOP";"ka",#N/A,FALSE,"Detailed BOP";"btl",#N/A,FALSE,"Detailed BOP";#N/A,#N/A,FALSE,"Debt  Stock TBL";"imfprint",#N/A,FALSE,"IMF";"imfdebtservice",#N/A,FALSE,"IMF";"tradeprint",#N/A,FALSE,"Trade"}</definedName>
    <definedName name="m" localSheetId="12" hidden="1">{"ca",#N/A,FALSE,"Detailed BOP";"ka",#N/A,FALSE,"Detailed BOP";"btl",#N/A,FALSE,"Detailed BOP";#N/A,#N/A,FALSE,"Debt  Stock TBL";"imfprint",#N/A,FALSE,"IMF";"imfdebtservice",#N/A,FALSE,"IMF";"tradeprint",#N/A,FALSE,"Trade"}</definedName>
    <definedName name="m" hidden="1">{"ca",#N/A,FALSE,"Detailed BOP";"ka",#N/A,FALSE,"Detailed BOP";"btl",#N/A,FALSE,"Detailed BOP";#N/A,#N/A,FALSE,"Debt  Stock TBL";"imfprint",#N/A,FALSE,"IMF";"imfdebtservice",#N/A,FALSE,"IMF";"tradeprint",#N/A,FALSE,"Trade"}</definedName>
    <definedName name="MACRO" localSheetId="39">#REF!</definedName>
    <definedName name="MACRO">#REF!</definedName>
    <definedName name="Maturity_NC" localSheetId="39">#REF!</definedName>
    <definedName name="Maturity_NC">#REF!</definedName>
    <definedName name="MIDDLE" localSheetId="39">#REF!</definedName>
    <definedName name="MIDDLE">#REF!</definedName>
    <definedName name="mko" localSheetId="15" hidden="1">{"Main Economic Indicators",#N/A,FALSE,"C"}</definedName>
    <definedName name="mko" localSheetId="17" hidden="1">{"Main Economic Indicators",#N/A,FALSE,"C"}</definedName>
    <definedName name="mko" localSheetId="24" hidden="1">{"Main Economic Indicators",#N/A,FALSE,"C"}</definedName>
    <definedName name="mko" localSheetId="25" hidden="1">{"Main Economic Indicators",#N/A,FALSE,"C"}</definedName>
    <definedName name="mko" localSheetId="28" hidden="1">{"Main Economic Indicators",#N/A,FALSE,"C"}</definedName>
    <definedName name="mko" localSheetId="29" hidden="1">{"Main Economic Indicators",#N/A,FALSE,"C"}</definedName>
    <definedName name="mko" localSheetId="31" hidden="1">{"Main Economic Indicators",#N/A,FALSE,"C"}</definedName>
    <definedName name="mko" localSheetId="32" hidden="1">{"Main Economic Indicators",#N/A,FALSE,"C"}</definedName>
    <definedName name="mko" localSheetId="33" hidden="1">{"Main Economic Indicators",#N/A,FALSE,"C"}</definedName>
    <definedName name="mko" localSheetId="37" hidden="1">{"Main Economic Indicators",#N/A,FALSE,"C"}</definedName>
    <definedName name="mko" localSheetId="39" hidden="1">{"Main Economic Indicators",#N/A,FALSE,"C"}</definedName>
    <definedName name="mko" localSheetId="41" hidden="1">{"Main Economic Indicators",#N/A,FALSE,"C"}</definedName>
    <definedName name="mko" localSheetId="42" hidden="1">{"Main Economic Indicators",#N/A,FALSE,"C"}</definedName>
    <definedName name="mko" localSheetId="4" hidden="1">{"Main Economic Indicators",#N/A,FALSE,"C"}</definedName>
    <definedName name="mko" localSheetId="6" hidden="1">{"Main Economic Indicators",#N/A,FALSE,"C"}</definedName>
    <definedName name="mko" localSheetId="10" hidden="1">{"Main Economic Indicators",#N/A,FALSE,"C"}</definedName>
    <definedName name="mko" localSheetId="12" hidden="1">{"Main Economic Indicators",#N/A,FALSE,"C"}</definedName>
    <definedName name="mko" hidden="1">{"Main Economic Indicators",#N/A,FALSE,"C"}</definedName>
    <definedName name="ml" localSheetId="15" hidden="1">{"macro",#N/A,FALSE,"Macro";"smq2",#N/A,FALSE,"Data";"smq3",#N/A,FALSE,"Data";"smq4",#N/A,FALSE,"Data";"smq5",#N/A,FALSE,"Data";"smq6",#N/A,FALSE,"Data";"smq7",#N/A,FALSE,"Data";"smq8",#N/A,FALSE,"Data";"smq9",#N/A,FALSE,"Data"}</definedName>
    <definedName name="ml" localSheetId="17" hidden="1">{"macro",#N/A,FALSE,"Macro";"smq2",#N/A,FALSE,"Data";"smq3",#N/A,FALSE,"Data";"smq4",#N/A,FALSE,"Data";"smq5",#N/A,FALSE,"Data";"smq6",#N/A,FALSE,"Data";"smq7",#N/A,FALSE,"Data";"smq8",#N/A,FALSE,"Data";"smq9",#N/A,FALSE,"Data"}</definedName>
    <definedName name="ml" localSheetId="24" hidden="1">{"macro",#N/A,FALSE,"Macro";"smq2",#N/A,FALSE,"Data";"smq3",#N/A,FALSE,"Data";"smq4",#N/A,FALSE,"Data";"smq5",#N/A,FALSE,"Data";"smq6",#N/A,FALSE,"Data";"smq7",#N/A,FALSE,"Data";"smq8",#N/A,FALSE,"Data";"smq9",#N/A,FALSE,"Data"}</definedName>
    <definedName name="ml" localSheetId="25" hidden="1">{"macro",#N/A,FALSE,"Macro";"smq2",#N/A,FALSE,"Data";"smq3",#N/A,FALSE,"Data";"smq4",#N/A,FALSE,"Data";"smq5",#N/A,FALSE,"Data";"smq6",#N/A,FALSE,"Data";"smq7",#N/A,FALSE,"Data";"smq8",#N/A,FALSE,"Data";"smq9",#N/A,FALSE,"Data"}</definedName>
    <definedName name="ml" localSheetId="28" hidden="1">{"macro",#N/A,FALSE,"Macro";"smq2",#N/A,FALSE,"Data";"smq3",#N/A,FALSE,"Data";"smq4",#N/A,FALSE,"Data";"smq5",#N/A,FALSE,"Data";"smq6",#N/A,FALSE,"Data";"smq7",#N/A,FALSE,"Data";"smq8",#N/A,FALSE,"Data";"smq9",#N/A,FALSE,"Data"}</definedName>
    <definedName name="ml" localSheetId="29" hidden="1">{"macro",#N/A,FALSE,"Macro";"smq2",#N/A,FALSE,"Data";"smq3",#N/A,FALSE,"Data";"smq4",#N/A,FALSE,"Data";"smq5",#N/A,FALSE,"Data";"smq6",#N/A,FALSE,"Data";"smq7",#N/A,FALSE,"Data";"smq8",#N/A,FALSE,"Data";"smq9",#N/A,FALSE,"Data"}</definedName>
    <definedName name="ml" localSheetId="31" hidden="1">{"macro",#N/A,FALSE,"Macro";"smq2",#N/A,FALSE,"Data";"smq3",#N/A,FALSE,"Data";"smq4",#N/A,FALSE,"Data";"smq5",#N/A,FALSE,"Data";"smq6",#N/A,FALSE,"Data";"smq7",#N/A,FALSE,"Data";"smq8",#N/A,FALSE,"Data";"smq9",#N/A,FALSE,"Data"}</definedName>
    <definedName name="ml" localSheetId="32" hidden="1">{"macro",#N/A,FALSE,"Macro";"smq2",#N/A,FALSE,"Data";"smq3",#N/A,FALSE,"Data";"smq4",#N/A,FALSE,"Data";"smq5",#N/A,FALSE,"Data";"smq6",#N/A,FALSE,"Data";"smq7",#N/A,FALSE,"Data";"smq8",#N/A,FALSE,"Data";"smq9",#N/A,FALSE,"Data"}</definedName>
    <definedName name="ml" localSheetId="33" hidden="1">{"macro",#N/A,FALSE,"Macro";"smq2",#N/A,FALSE,"Data";"smq3",#N/A,FALSE,"Data";"smq4",#N/A,FALSE,"Data";"smq5",#N/A,FALSE,"Data";"smq6",#N/A,FALSE,"Data";"smq7",#N/A,FALSE,"Data";"smq8",#N/A,FALSE,"Data";"smq9",#N/A,FALSE,"Data"}</definedName>
    <definedName name="ml" localSheetId="37" hidden="1">{"macro",#N/A,FALSE,"Macro";"smq2",#N/A,FALSE,"Data";"smq3",#N/A,FALSE,"Data";"smq4",#N/A,FALSE,"Data";"smq5",#N/A,FALSE,"Data";"smq6",#N/A,FALSE,"Data";"smq7",#N/A,FALSE,"Data";"smq8",#N/A,FALSE,"Data";"smq9",#N/A,FALSE,"Data"}</definedName>
    <definedName name="ml" localSheetId="39" hidden="1">{"macro",#N/A,FALSE,"Macro";"smq2",#N/A,FALSE,"Data";"smq3",#N/A,FALSE,"Data";"smq4",#N/A,FALSE,"Data";"smq5",#N/A,FALSE,"Data";"smq6",#N/A,FALSE,"Data";"smq7",#N/A,FALSE,"Data";"smq8",#N/A,FALSE,"Data";"smq9",#N/A,FALSE,"Data"}</definedName>
    <definedName name="ml" localSheetId="41" hidden="1">{"macro",#N/A,FALSE,"Macro";"smq2",#N/A,FALSE,"Data";"smq3",#N/A,FALSE,"Data";"smq4",#N/A,FALSE,"Data";"smq5",#N/A,FALSE,"Data";"smq6",#N/A,FALSE,"Data";"smq7",#N/A,FALSE,"Data";"smq8",#N/A,FALSE,"Data";"smq9",#N/A,FALSE,"Data"}</definedName>
    <definedName name="ml" localSheetId="42" hidden="1">{"macro",#N/A,FALSE,"Macro";"smq2",#N/A,FALSE,"Data";"smq3",#N/A,FALSE,"Data";"smq4",#N/A,FALSE,"Data";"smq5",#N/A,FALSE,"Data";"smq6",#N/A,FALSE,"Data";"smq7",#N/A,FALSE,"Data";"smq8",#N/A,FALSE,"Data";"smq9",#N/A,FALSE,"Data"}</definedName>
    <definedName name="ml" localSheetId="4" hidden="1">{"macro",#N/A,FALSE,"Macro";"smq2",#N/A,FALSE,"Data";"smq3",#N/A,FALSE,"Data";"smq4",#N/A,FALSE,"Data";"smq5",#N/A,FALSE,"Data";"smq6",#N/A,FALSE,"Data";"smq7",#N/A,FALSE,"Data";"smq8",#N/A,FALSE,"Data";"smq9",#N/A,FALSE,"Data"}</definedName>
    <definedName name="ml" localSheetId="6" hidden="1">{"macro",#N/A,FALSE,"Macro";"smq2",#N/A,FALSE,"Data";"smq3",#N/A,FALSE,"Data";"smq4",#N/A,FALSE,"Data";"smq5",#N/A,FALSE,"Data";"smq6",#N/A,FALSE,"Data";"smq7",#N/A,FALSE,"Data";"smq8",#N/A,FALSE,"Data";"smq9",#N/A,FALSE,"Data"}</definedName>
    <definedName name="ml" localSheetId="10" hidden="1">{"macro",#N/A,FALSE,"Macro";"smq2",#N/A,FALSE,"Data";"smq3",#N/A,FALSE,"Data";"smq4",#N/A,FALSE,"Data";"smq5",#N/A,FALSE,"Data";"smq6",#N/A,FALSE,"Data";"smq7",#N/A,FALSE,"Data";"smq8",#N/A,FALSE,"Data";"smq9",#N/A,FALSE,"Data"}</definedName>
    <definedName name="ml" localSheetId="12" hidden="1">{"macro",#N/A,FALSE,"Macro";"smq2",#N/A,FALSE,"Data";"smq3",#N/A,FALSE,"Data";"smq4",#N/A,FALSE,"Data";"smq5",#N/A,FALSE,"Data";"smq6",#N/A,FALSE,"Data";"smq7",#N/A,FALSE,"Data";"smq8",#N/A,FALSE,"Data";"smq9",#N/A,FALSE,"Data"}</definedName>
    <definedName name="ml" hidden="1">{"macro",#N/A,FALSE,"Macro";"smq2",#N/A,FALSE,"Data";"smq3",#N/A,FALSE,"Data";"smq4",#N/A,FALSE,"Data";"smq5",#N/A,FALSE,"Data";"smq6",#N/A,FALSE,"Data";"smq7",#N/A,FALSE,"Data";"smq8",#N/A,FALSE,"Data";"smq9",#N/A,FALSE,"Data"}</definedName>
    <definedName name="mmm" localSheetId="15" hidden="1">{"Riqfin97",#N/A,FALSE,"Tran";"Riqfinpro",#N/A,FALSE,"Tran"}</definedName>
    <definedName name="mmm" localSheetId="17" hidden="1">{"Riqfin97",#N/A,FALSE,"Tran";"Riqfinpro",#N/A,FALSE,"Tran"}</definedName>
    <definedName name="mmm" localSheetId="24" hidden="1">{"Riqfin97",#N/A,FALSE,"Tran";"Riqfinpro",#N/A,FALSE,"Tran"}</definedName>
    <definedName name="mmm" localSheetId="25" hidden="1">{"Riqfin97",#N/A,FALSE,"Tran";"Riqfinpro",#N/A,FALSE,"Tran"}</definedName>
    <definedName name="mmm" localSheetId="28" hidden="1">{"Riqfin97",#N/A,FALSE,"Tran";"Riqfinpro",#N/A,FALSE,"Tran"}</definedName>
    <definedName name="mmm" localSheetId="29" hidden="1">{"Riqfin97",#N/A,FALSE,"Tran";"Riqfinpro",#N/A,FALSE,"Tran"}</definedName>
    <definedName name="mmm" localSheetId="31" hidden="1">{"Riqfin97",#N/A,FALSE,"Tran";"Riqfinpro",#N/A,FALSE,"Tran"}</definedName>
    <definedName name="mmm" localSheetId="32" hidden="1">{"Riqfin97",#N/A,FALSE,"Tran";"Riqfinpro",#N/A,FALSE,"Tran"}</definedName>
    <definedName name="mmm" localSheetId="33" hidden="1">{"Riqfin97",#N/A,FALSE,"Tran";"Riqfinpro",#N/A,FALSE,"Tran"}</definedName>
    <definedName name="mmm" localSheetId="37" hidden="1">{"Riqfin97",#N/A,FALSE,"Tran";"Riqfinpro",#N/A,FALSE,"Tran"}</definedName>
    <definedName name="mmm" localSheetId="39" hidden="1">{"Riqfin97",#N/A,FALSE,"Tran";"Riqfinpro",#N/A,FALSE,"Tran"}</definedName>
    <definedName name="mmm" localSheetId="41" hidden="1">{"Riqfin97",#N/A,FALSE,"Tran";"Riqfinpro",#N/A,FALSE,"Tran"}</definedName>
    <definedName name="mmm" localSheetId="42" hidden="1">{"Riqfin97",#N/A,FALSE,"Tran";"Riqfinpro",#N/A,FALSE,"Tran"}</definedName>
    <definedName name="mmm" localSheetId="4" hidden="1">{"Riqfin97",#N/A,FALSE,"Tran";"Riqfinpro",#N/A,FALSE,"Tran"}</definedName>
    <definedName name="mmm" localSheetId="6" hidden="1">{"Riqfin97",#N/A,FALSE,"Tran";"Riqfinpro",#N/A,FALSE,"Tran"}</definedName>
    <definedName name="mmm" localSheetId="10" hidden="1">{"Riqfin97",#N/A,FALSE,"Tran";"Riqfinpro",#N/A,FALSE,"Tran"}</definedName>
    <definedName name="mmm" localSheetId="12" hidden="1">{"Riqfin97",#N/A,FALSE,"Tran";"Riqfinpro",#N/A,FALSE,"Tran"}</definedName>
    <definedName name="mmm" hidden="1">{"Riqfin97",#N/A,FALSE,"Tran";"Riqfinpro",#N/A,FALSE,"Tran"}</definedName>
    <definedName name="mmmm" localSheetId="15" hidden="1">{"Tab1",#N/A,FALSE,"P";"Tab2",#N/A,FALSE,"P"}</definedName>
    <definedName name="mmmm" localSheetId="17" hidden="1">{"Tab1",#N/A,FALSE,"P";"Tab2",#N/A,FALSE,"P"}</definedName>
    <definedName name="mmmm" localSheetId="24" hidden="1">{"Tab1",#N/A,FALSE,"P";"Tab2",#N/A,FALSE,"P"}</definedName>
    <definedName name="mmmm" localSheetId="25" hidden="1">{"Tab1",#N/A,FALSE,"P";"Tab2",#N/A,FALSE,"P"}</definedName>
    <definedName name="mmmm" localSheetId="28" hidden="1">{"Tab1",#N/A,FALSE,"P";"Tab2",#N/A,FALSE,"P"}</definedName>
    <definedName name="mmmm" localSheetId="29" hidden="1">{"Tab1",#N/A,FALSE,"P";"Tab2",#N/A,FALSE,"P"}</definedName>
    <definedName name="mmmm" localSheetId="31" hidden="1">{"Tab1",#N/A,FALSE,"P";"Tab2",#N/A,FALSE,"P"}</definedName>
    <definedName name="mmmm" localSheetId="32" hidden="1">{"Tab1",#N/A,FALSE,"P";"Tab2",#N/A,FALSE,"P"}</definedName>
    <definedName name="mmmm" localSheetId="33" hidden="1">{"Tab1",#N/A,FALSE,"P";"Tab2",#N/A,FALSE,"P"}</definedName>
    <definedName name="mmmm" localSheetId="37" hidden="1">{"Tab1",#N/A,FALSE,"P";"Tab2",#N/A,FALSE,"P"}</definedName>
    <definedName name="mmmm" localSheetId="39" hidden="1">{"Tab1",#N/A,FALSE,"P";"Tab2",#N/A,FALSE,"P"}</definedName>
    <definedName name="mmmm" localSheetId="41" hidden="1">{"Tab1",#N/A,FALSE,"P";"Tab2",#N/A,FALSE,"P"}</definedName>
    <definedName name="mmmm" localSheetId="42" hidden="1">{"Tab1",#N/A,FALSE,"P";"Tab2",#N/A,FALSE,"P"}</definedName>
    <definedName name="mmmm" localSheetId="4" hidden="1">{"Tab1",#N/A,FALSE,"P";"Tab2",#N/A,FALSE,"P"}</definedName>
    <definedName name="mmmm" localSheetId="6" hidden="1">{"Tab1",#N/A,FALSE,"P";"Tab2",#N/A,FALSE,"P"}</definedName>
    <definedName name="mmmm" localSheetId="10" hidden="1">{"Tab1",#N/A,FALSE,"P";"Tab2",#N/A,FALSE,"P"}</definedName>
    <definedName name="mmmm" localSheetId="12" hidden="1">{"Tab1",#N/A,FALSE,"P";"Tab2",#N/A,FALSE,"P"}</definedName>
    <definedName name="mmmm" hidden="1">{"Tab1",#N/A,FALSE,"P";"Tab2",#N/A,FALSE,"P"}</definedName>
    <definedName name="mmmmmmm" localSheetId="15" hidden="1">{"Riqfin97",#N/A,FALSE,"Tran";"Riqfinpro",#N/A,FALSE,"Tran"}</definedName>
    <definedName name="mmmmmmm" localSheetId="17" hidden="1">{"Riqfin97",#N/A,FALSE,"Tran";"Riqfinpro",#N/A,FALSE,"Tran"}</definedName>
    <definedName name="mmmmmmm" localSheetId="24" hidden="1">{"Riqfin97",#N/A,FALSE,"Tran";"Riqfinpro",#N/A,FALSE,"Tran"}</definedName>
    <definedName name="mmmmmmm" localSheetId="25" hidden="1">{"Riqfin97",#N/A,FALSE,"Tran";"Riqfinpro",#N/A,FALSE,"Tran"}</definedName>
    <definedName name="mmmmmmm" localSheetId="28" hidden="1">{"Riqfin97",#N/A,FALSE,"Tran";"Riqfinpro",#N/A,FALSE,"Tran"}</definedName>
    <definedName name="mmmmmmm" localSheetId="29" hidden="1">{"Riqfin97",#N/A,FALSE,"Tran";"Riqfinpro",#N/A,FALSE,"Tran"}</definedName>
    <definedName name="mmmmmmm" localSheetId="31" hidden="1">{"Riqfin97",#N/A,FALSE,"Tran";"Riqfinpro",#N/A,FALSE,"Tran"}</definedName>
    <definedName name="mmmmmmm" localSheetId="32" hidden="1">{"Riqfin97",#N/A,FALSE,"Tran";"Riqfinpro",#N/A,FALSE,"Tran"}</definedName>
    <definedName name="mmmmmmm" localSheetId="33" hidden="1">{"Riqfin97",#N/A,FALSE,"Tran";"Riqfinpro",#N/A,FALSE,"Tran"}</definedName>
    <definedName name="mmmmmmm" localSheetId="37" hidden="1">{"Riqfin97",#N/A,FALSE,"Tran";"Riqfinpro",#N/A,FALSE,"Tran"}</definedName>
    <definedName name="mmmmmmm" localSheetId="39" hidden="1">{"Riqfin97",#N/A,FALSE,"Tran";"Riqfinpro",#N/A,FALSE,"Tran"}</definedName>
    <definedName name="mmmmmmm" localSheetId="41" hidden="1">{"Riqfin97",#N/A,FALSE,"Tran";"Riqfinpro",#N/A,FALSE,"Tran"}</definedName>
    <definedName name="mmmmmmm" localSheetId="42" hidden="1">{"Riqfin97",#N/A,FALSE,"Tran";"Riqfinpro",#N/A,FALSE,"Tran"}</definedName>
    <definedName name="mmmmmmm" localSheetId="4" hidden="1">{"Riqfin97",#N/A,FALSE,"Tran";"Riqfinpro",#N/A,FALSE,"Tran"}</definedName>
    <definedName name="mmmmmmm" localSheetId="6" hidden="1">{"Riqfin97",#N/A,FALSE,"Tran";"Riqfinpro",#N/A,FALSE,"Tran"}</definedName>
    <definedName name="mmmmmmm" localSheetId="10" hidden="1">{"Riqfin97",#N/A,FALSE,"Tran";"Riqfinpro",#N/A,FALSE,"Tran"}</definedName>
    <definedName name="mmmmmmm" localSheetId="12" hidden="1">{"Riqfin97",#N/A,FALSE,"Tran";"Riqfinpro",#N/A,FALSE,"Tran"}</definedName>
    <definedName name="mmmmmmm" hidden="1">{"Riqfin97",#N/A,FALSE,"Tran";"Riqfinpro",#N/A,FALSE,"Tran"}</definedName>
    <definedName name="mnbv" localSheetId="15" hidden="1">{"TRADE_COMP",#N/A,FALSE,"TAB23APP";"BOP",#N/A,FALSE,"TAB6";"DOT",#N/A,FALSE,"TAB24APP";"EXTDEBT",#N/A,FALSE,"TAB25APP"}</definedName>
    <definedName name="mnbv" localSheetId="17" hidden="1">{"TRADE_COMP",#N/A,FALSE,"TAB23APP";"BOP",#N/A,FALSE,"TAB6";"DOT",#N/A,FALSE,"TAB24APP";"EXTDEBT",#N/A,FALSE,"TAB25APP"}</definedName>
    <definedName name="mnbv" localSheetId="24" hidden="1">{"TRADE_COMP",#N/A,FALSE,"TAB23APP";"BOP",#N/A,FALSE,"TAB6";"DOT",#N/A,FALSE,"TAB24APP";"EXTDEBT",#N/A,FALSE,"TAB25APP"}</definedName>
    <definedName name="mnbv" localSheetId="25" hidden="1">{"TRADE_COMP",#N/A,FALSE,"TAB23APP";"BOP",#N/A,FALSE,"TAB6";"DOT",#N/A,FALSE,"TAB24APP";"EXTDEBT",#N/A,FALSE,"TAB25APP"}</definedName>
    <definedName name="mnbv" localSheetId="28" hidden="1">{"TRADE_COMP",#N/A,FALSE,"TAB23APP";"BOP",#N/A,FALSE,"TAB6";"DOT",#N/A,FALSE,"TAB24APP";"EXTDEBT",#N/A,FALSE,"TAB25APP"}</definedName>
    <definedName name="mnbv" localSheetId="29" hidden="1">{"TRADE_COMP",#N/A,FALSE,"TAB23APP";"BOP",#N/A,FALSE,"TAB6";"DOT",#N/A,FALSE,"TAB24APP";"EXTDEBT",#N/A,FALSE,"TAB25APP"}</definedName>
    <definedName name="mnbv" localSheetId="31" hidden="1">{"TRADE_COMP",#N/A,FALSE,"TAB23APP";"BOP",#N/A,FALSE,"TAB6";"DOT",#N/A,FALSE,"TAB24APP";"EXTDEBT",#N/A,FALSE,"TAB25APP"}</definedName>
    <definedName name="mnbv" localSheetId="32" hidden="1">{"TRADE_COMP",#N/A,FALSE,"TAB23APP";"BOP",#N/A,FALSE,"TAB6";"DOT",#N/A,FALSE,"TAB24APP";"EXTDEBT",#N/A,FALSE,"TAB25APP"}</definedName>
    <definedName name="mnbv" localSheetId="33" hidden="1">{"TRADE_COMP",#N/A,FALSE,"TAB23APP";"BOP",#N/A,FALSE,"TAB6";"DOT",#N/A,FALSE,"TAB24APP";"EXTDEBT",#N/A,FALSE,"TAB25APP"}</definedName>
    <definedName name="mnbv" localSheetId="37" hidden="1">{"TRADE_COMP",#N/A,FALSE,"TAB23APP";"BOP",#N/A,FALSE,"TAB6";"DOT",#N/A,FALSE,"TAB24APP";"EXTDEBT",#N/A,FALSE,"TAB25APP"}</definedName>
    <definedName name="mnbv" localSheetId="39" hidden="1">{"TRADE_COMP",#N/A,FALSE,"TAB23APP";"BOP",#N/A,FALSE,"TAB6";"DOT",#N/A,FALSE,"TAB24APP";"EXTDEBT",#N/A,FALSE,"TAB25APP"}</definedName>
    <definedName name="mnbv" localSheetId="41" hidden="1">{"TRADE_COMP",#N/A,FALSE,"TAB23APP";"BOP",#N/A,FALSE,"TAB6";"DOT",#N/A,FALSE,"TAB24APP";"EXTDEBT",#N/A,FALSE,"TAB25APP"}</definedName>
    <definedName name="mnbv" localSheetId="42" hidden="1">{"TRADE_COMP",#N/A,FALSE,"TAB23APP";"BOP",#N/A,FALSE,"TAB6";"DOT",#N/A,FALSE,"TAB24APP";"EXTDEBT",#N/A,FALSE,"TAB25APP"}</definedName>
    <definedName name="mnbv" localSheetId="4" hidden="1">{"TRADE_COMP",#N/A,FALSE,"TAB23APP";"BOP",#N/A,FALSE,"TAB6";"DOT",#N/A,FALSE,"TAB24APP";"EXTDEBT",#N/A,FALSE,"TAB25APP"}</definedName>
    <definedName name="mnbv" localSheetId="6" hidden="1">{"TRADE_COMP",#N/A,FALSE,"TAB23APP";"BOP",#N/A,FALSE,"TAB6";"DOT",#N/A,FALSE,"TAB24APP";"EXTDEBT",#N/A,FALSE,"TAB25APP"}</definedName>
    <definedName name="mnbv" localSheetId="10" hidden="1">{"TRADE_COMP",#N/A,FALSE,"TAB23APP";"BOP",#N/A,FALSE,"TAB6";"DOT",#N/A,FALSE,"TAB24APP";"EXTDEBT",#N/A,FALSE,"TAB25APP"}</definedName>
    <definedName name="mnbv" localSheetId="12" hidden="1">{"TRADE_COMP",#N/A,FALSE,"TAB23APP";"BOP",#N/A,FALSE,"TAB6";"DOT",#N/A,FALSE,"TAB24APP";"EXTDEBT",#N/A,FALSE,"TAB25APP"}</definedName>
    <definedName name="mnbv" hidden="1">{"TRADE_COMP",#N/A,FALSE,"TAB23APP";"BOP",#N/A,FALSE,"TAB6";"DOT",#N/A,FALSE,"TAB24APP";"EXTDEBT",#N/A,FALSE,"TAB25APP"}</definedName>
    <definedName name="n" localSheetId="15" hidden="1">{"Main Economic Indicators",#N/A,FALSE,"C"}</definedName>
    <definedName name="n" localSheetId="17" hidden="1">{"Main Economic Indicators",#N/A,FALSE,"C"}</definedName>
    <definedName name="n" localSheetId="24" hidden="1">{"Main Economic Indicators",#N/A,FALSE,"C"}</definedName>
    <definedName name="n" localSheetId="25" hidden="1">{"Main Economic Indicators",#N/A,FALSE,"C"}</definedName>
    <definedName name="n" localSheetId="28" hidden="1">{"Main Economic Indicators",#N/A,FALSE,"C"}</definedName>
    <definedName name="n" localSheetId="29" hidden="1">{"Main Economic Indicators",#N/A,FALSE,"C"}</definedName>
    <definedName name="n" localSheetId="31" hidden="1">{"Main Economic Indicators",#N/A,FALSE,"C"}</definedName>
    <definedName name="n" localSheetId="32" hidden="1">{"Main Economic Indicators",#N/A,FALSE,"C"}</definedName>
    <definedName name="n" localSheetId="33" hidden="1">{"Main Economic Indicators",#N/A,FALSE,"C"}</definedName>
    <definedName name="n" localSheetId="37" hidden="1">{"Main Economic Indicators",#N/A,FALSE,"C"}</definedName>
    <definedName name="n" localSheetId="39" hidden="1">{"Main Economic Indicators",#N/A,FALSE,"C"}</definedName>
    <definedName name="n" localSheetId="41" hidden="1">{"Main Economic Indicators",#N/A,FALSE,"C"}</definedName>
    <definedName name="n" localSheetId="42" hidden="1">{"Main Economic Indicators",#N/A,FALSE,"C"}</definedName>
    <definedName name="n" localSheetId="4" hidden="1">{"Main Economic Indicators",#N/A,FALSE,"C"}</definedName>
    <definedName name="n" localSheetId="6" hidden="1">{"Main Economic Indicators",#N/A,FALSE,"C"}</definedName>
    <definedName name="n" localSheetId="10" hidden="1">{"Main Economic Indicators",#N/A,FALSE,"C"}</definedName>
    <definedName name="n" localSheetId="12" hidden="1">{"Main Economic Indicators",#N/A,FALSE,"C"}</definedName>
    <definedName name="n" hidden="1">{"Main Economic Indicators",#N/A,FALSE,"C"}</definedName>
    <definedName name="NAMES" localSheetId="30">#REF!</definedName>
    <definedName name="NAMES" localSheetId="39">#REF!</definedName>
    <definedName name="NAMES" localSheetId="12">#REF!</definedName>
    <definedName name="NAMES">#REF!</definedName>
    <definedName name="Net" localSheetId="39">#REF!</definedName>
    <definedName name="Net">#REF!</definedName>
    <definedName name="new" localSheetId="15" hidden="1">{"TBILLS_ALL",#N/A,FALSE,"FITB_all"}</definedName>
    <definedName name="new" localSheetId="17" hidden="1">{"TBILLS_ALL",#N/A,FALSE,"FITB_all"}</definedName>
    <definedName name="new" localSheetId="24" hidden="1">{"TBILLS_ALL",#N/A,FALSE,"FITB_all"}</definedName>
    <definedName name="new" localSheetId="25" hidden="1">{"TBILLS_ALL",#N/A,FALSE,"FITB_all"}</definedName>
    <definedName name="new" localSheetId="28" hidden="1">{"TBILLS_ALL",#N/A,FALSE,"FITB_all"}</definedName>
    <definedName name="new" localSheetId="29" hidden="1">{"TBILLS_ALL",#N/A,FALSE,"FITB_all"}</definedName>
    <definedName name="new" localSheetId="31" hidden="1">{"TBILLS_ALL",#N/A,FALSE,"FITB_all"}</definedName>
    <definedName name="new" localSheetId="32" hidden="1">{"TBILLS_ALL",#N/A,FALSE,"FITB_all"}</definedName>
    <definedName name="new" localSheetId="33" hidden="1">{"TBILLS_ALL",#N/A,FALSE,"FITB_all"}</definedName>
    <definedName name="new" localSheetId="37" hidden="1">{"TBILLS_ALL",#N/A,FALSE,"FITB_all"}</definedName>
    <definedName name="new" localSheetId="39" hidden="1">{"TBILLS_ALL",#N/A,FALSE,"FITB_all"}</definedName>
    <definedName name="new" localSheetId="41" hidden="1">{"TBILLS_ALL",#N/A,FALSE,"FITB_all"}</definedName>
    <definedName name="new" localSheetId="42" hidden="1">{"TBILLS_ALL",#N/A,FALSE,"FITB_all"}</definedName>
    <definedName name="new" localSheetId="4" hidden="1">{"TBILLS_ALL",#N/A,FALSE,"FITB_all"}</definedName>
    <definedName name="new" localSheetId="6" hidden="1">{"TBILLS_ALL",#N/A,FALSE,"FITB_all"}</definedName>
    <definedName name="new" localSheetId="10" hidden="1">{"TBILLS_ALL",#N/A,FALSE,"FITB_all"}</definedName>
    <definedName name="new" localSheetId="12" hidden="1">{"TBILLS_ALL",#N/A,FALSE,"FITB_all"}</definedName>
    <definedName name="new" hidden="1">{"TBILLS_ALL",#N/A,FALSE,"FITB_all"}</definedName>
    <definedName name="newnew" localSheetId="15" hidden="1">{"TBILLS_ALL",#N/A,FALSE,"FITB_all"}</definedName>
    <definedName name="newnew" localSheetId="17" hidden="1">{"TBILLS_ALL",#N/A,FALSE,"FITB_all"}</definedName>
    <definedName name="newnew" localSheetId="24" hidden="1">{"TBILLS_ALL",#N/A,FALSE,"FITB_all"}</definedName>
    <definedName name="newnew" localSheetId="25" hidden="1">{"TBILLS_ALL",#N/A,FALSE,"FITB_all"}</definedName>
    <definedName name="newnew" localSheetId="28" hidden="1">{"TBILLS_ALL",#N/A,FALSE,"FITB_all"}</definedName>
    <definedName name="newnew" localSheetId="29" hidden="1">{"TBILLS_ALL",#N/A,FALSE,"FITB_all"}</definedName>
    <definedName name="newnew" localSheetId="31" hidden="1">{"TBILLS_ALL",#N/A,FALSE,"FITB_all"}</definedName>
    <definedName name="newnew" localSheetId="32" hidden="1">{"TBILLS_ALL",#N/A,FALSE,"FITB_all"}</definedName>
    <definedName name="newnew" localSheetId="33" hidden="1">{"TBILLS_ALL",#N/A,FALSE,"FITB_all"}</definedName>
    <definedName name="newnew" localSheetId="37" hidden="1">{"TBILLS_ALL",#N/A,FALSE,"FITB_all"}</definedName>
    <definedName name="newnew" localSheetId="39" hidden="1">{"TBILLS_ALL",#N/A,FALSE,"FITB_all"}</definedName>
    <definedName name="newnew" localSheetId="41" hidden="1">{"TBILLS_ALL",#N/A,FALSE,"FITB_all"}</definedName>
    <definedName name="newnew" localSheetId="42" hidden="1">{"TBILLS_ALL",#N/A,FALSE,"FITB_all"}</definedName>
    <definedName name="newnew" localSheetId="4" hidden="1">{"TBILLS_ALL",#N/A,FALSE,"FITB_all"}</definedName>
    <definedName name="newnew" localSheetId="6" hidden="1">{"TBILLS_ALL",#N/A,FALSE,"FITB_all"}</definedName>
    <definedName name="newnew" localSheetId="10" hidden="1">{"TBILLS_ALL",#N/A,FALSE,"FITB_all"}</definedName>
    <definedName name="newnew" localSheetId="12" hidden="1">{"TBILLS_ALL",#N/A,FALSE,"FITB_all"}</definedName>
    <definedName name="newnew" hidden="1">{"TBILLS_ALL",#N/A,FALSE,"FITB_all"}</definedName>
    <definedName name="nn" localSheetId="15" hidden="1">{"Riqfin97",#N/A,FALSE,"Tran";"Riqfinpro",#N/A,FALSE,"Tran"}</definedName>
    <definedName name="nn" localSheetId="17" hidden="1">{"Riqfin97",#N/A,FALSE,"Tran";"Riqfinpro",#N/A,FALSE,"Tran"}</definedName>
    <definedName name="nn" localSheetId="24" hidden="1">{"Riqfin97",#N/A,FALSE,"Tran";"Riqfinpro",#N/A,FALSE,"Tran"}</definedName>
    <definedName name="nn" localSheetId="25" hidden="1">{"Riqfin97",#N/A,FALSE,"Tran";"Riqfinpro",#N/A,FALSE,"Tran"}</definedName>
    <definedName name="nn" localSheetId="28" hidden="1">{"Riqfin97",#N/A,FALSE,"Tran";"Riqfinpro",#N/A,FALSE,"Tran"}</definedName>
    <definedName name="nn" localSheetId="29" hidden="1">{"Riqfin97",#N/A,FALSE,"Tran";"Riqfinpro",#N/A,FALSE,"Tran"}</definedName>
    <definedName name="nn" localSheetId="31" hidden="1">{"Riqfin97",#N/A,FALSE,"Tran";"Riqfinpro",#N/A,FALSE,"Tran"}</definedName>
    <definedName name="nn" localSheetId="32" hidden="1">{"Riqfin97",#N/A,FALSE,"Tran";"Riqfinpro",#N/A,FALSE,"Tran"}</definedName>
    <definedName name="nn" localSheetId="33" hidden="1">{"Riqfin97",#N/A,FALSE,"Tran";"Riqfinpro",#N/A,FALSE,"Tran"}</definedName>
    <definedName name="nn" localSheetId="37" hidden="1">{"Riqfin97",#N/A,FALSE,"Tran";"Riqfinpro",#N/A,FALSE,"Tran"}</definedName>
    <definedName name="nn" localSheetId="39" hidden="1">{"Riqfin97",#N/A,FALSE,"Tran";"Riqfinpro",#N/A,FALSE,"Tran"}</definedName>
    <definedName name="nn" localSheetId="41" hidden="1">{"Riqfin97",#N/A,FALSE,"Tran";"Riqfinpro",#N/A,FALSE,"Tran"}</definedName>
    <definedName name="nn" localSheetId="42" hidden="1">{"Riqfin97",#N/A,FALSE,"Tran";"Riqfinpro",#N/A,FALSE,"Tran"}</definedName>
    <definedName name="nn" localSheetId="4" hidden="1">{"Riqfin97",#N/A,FALSE,"Tran";"Riqfinpro",#N/A,FALSE,"Tran"}</definedName>
    <definedName name="nn" localSheetId="6" hidden="1">{"Riqfin97",#N/A,FALSE,"Tran";"Riqfinpro",#N/A,FALSE,"Tran"}</definedName>
    <definedName name="nn" localSheetId="10" hidden="1">{"Riqfin97",#N/A,FALSE,"Tran";"Riqfinpro",#N/A,FALSE,"Tran"}</definedName>
    <definedName name="nn" localSheetId="12" hidden="1">{"Riqfin97",#N/A,FALSE,"Tran";"Riqfinpro",#N/A,FALSE,"Tran"}</definedName>
    <definedName name="nn" hidden="1">{"Riqfin97",#N/A,FALSE,"Tran";"Riqfinpro",#N/A,FALSE,"Tran"}</definedName>
    <definedName name="nnn" localSheetId="15" hidden="1">{"Tab1",#N/A,FALSE,"P";"Tab2",#N/A,FALSE,"P"}</definedName>
    <definedName name="nnn" localSheetId="17" hidden="1">{"Tab1",#N/A,FALSE,"P";"Tab2",#N/A,FALSE,"P"}</definedName>
    <definedName name="nnn" localSheetId="24" hidden="1">{"Tab1",#N/A,FALSE,"P";"Tab2",#N/A,FALSE,"P"}</definedName>
    <definedName name="nnn" localSheetId="25" hidden="1">{"Tab1",#N/A,FALSE,"P";"Tab2",#N/A,FALSE,"P"}</definedName>
    <definedName name="nnn" localSheetId="28" hidden="1">{"Tab1",#N/A,FALSE,"P";"Tab2",#N/A,FALSE,"P"}</definedName>
    <definedName name="nnn" localSheetId="29" hidden="1">{"Tab1",#N/A,FALSE,"P";"Tab2",#N/A,FALSE,"P"}</definedName>
    <definedName name="nnn" localSheetId="31" hidden="1">{"Tab1",#N/A,FALSE,"P";"Tab2",#N/A,FALSE,"P"}</definedName>
    <definedName name="nnn" localSheetId="32" hidden="1">{"Tab1",#N/A,FALSE,"P";"Tab2",#N/A,FALSE,"P"}</definedName>
    <definedName name="nnn" localSheetId="33" hidden="1">{"Tab1",#N/A,FALSE,"P";"Tab2",#N/A,FALSE,"P"}</definedName>
    <definedName name="nnn" localSheetId="37" hidden="1">{"Tab1",#N/A,FALSE,"P";"Tab2",#N/A,FALSE,"P"}</definedName>
    <definedName name="nnn" localSheetId="39" hidden="1">{"Tab1",#N/A,FALSE,"P";"Tab2",#N/A,FALSE,"P"}</definedName>
    <definedName name="nnn" localSheetId="41" hidden="1">{"Tab1",#N/A,FALSE,"P";"Tab2",#N/A,FALSE,"P"}</definedName>
    <definedName name="nnn" localSheetId="42" hidden="1">{"Tab1",#N/A,FALSE,"P";"Tab2",#N/A,FALSE,"P"}</definedName>
    <definedName name="nnn" localSheetId="4" hidden="1">{"Tab1",#N/A,FALSE,"P";"Tab2",#N/A,FALSE,"P"}</definedName>
    <definedName name="nnn" localSheetId="6" hidden="1">{"Tab1",#N/A,FALSE,"P";"Tab2",#N/A,FALSE,"P"}</definedName>
    <definedName name="nnn" localSheetId="10" hidden="1">{"Tab1",#N/A,FALSE,"P";"Tab2",#N/A,FALSE,"P"}</definedName>
    <definedName name="nnn" localSheetId="12" hidden="1">{"Tab1",#N/A,FALSE,"P";"Tab2",#N/A,FALSE,"P"}</definedName>
    <definedName name="nnn" hidden="1">{"Tab1",#N/A,FALSE,"P";"Tab2",#N/A,FALSE,"P"}</definedName>
    <definedName name="Notes" localSheetId="39">#REF!</definedName>
    <definedName name="Notes">#REF!</definedName>
    <definedName name="okm" localSheetId="15" hidden="1">{"macro",#N/A,FALSE,"Macro";"smq2",#N/A,FALSE,"Data";"smq3",#N/A,FALSE,"Data";"smq4",#N/A,FALSE,"Data";"smq5",#N/A,FALSE,"Data";"smq6",#N/A,FALSE,"Data";"smq7",#N/A,FALSE,"Data";"smq8",#N/A,FALSE,"Data";"smq9",#N/A,FALSE,"Data"}</definedName>
    <definedName name="okm" localSheetId="17" hidden="1">{"macro",#N/A,FALSE,"Macro";"smq2",#N/A,FALSE,"Data";"smq3",#N/A,FALSE,"Data";"smq4",#N/A,FALSE,"Data";"smq5",#N/A,FALSE,"Data";"smq6",#N/A,FALSE,"Data";"smq7",#N/A,FALSE,"Data";"smq8",#N/A,FALSE,"Data";"smq9",#N/A,FALSE,"Data"}</definedName>
    <definedName name="okm" localSheetId="24" hidden="1">{"macro",#N/A,FALSE,"Macro";"smq2",#N/A,FALSE,"Data";"smq3",#N/A,FALSE,"Data";"smq4",#N/A,FALSE,"Data";"smq5",#N/A,FALSE,"Data";"smq6",#N/A,FALSE,"Data";"smq7",#N/A,FALSE,"Data";"smq8",#N/A,FALSE,"Data";"smq9",#N/A,FALSE,"Data"}</definedName>
    <definedName name="okm" localSheetId="25" hidden="1">{"macro",#N/A,FALSE,"Macro";"smq2",#N/A,FALSE,"Data";"smq3",#N/A,FALSE,"Data";"smq4",#N/A,FALSE,"Data";"smq5",#N/A,FALSE,"Data";"smq6",#N/A,FALSE,"Data";"smq7",#N/A,FALSE,"Data";"smq8",#N/A,FALSE,"Data";"smq9",#N/A,FALSE,"Data"}</definedName>
    <definedName name="okm" localSheetId="28" hidden="1">{"macro",#N/A,FALSE,"Macro";"smq2",#N/A,FALSE,"Data";"smq3",#N/A,FALSE,"Data";"smq4",#N/A,FALSE,"Data";"smq5",#N/A,FALSE,"Data";"smq6",#N/A,FALSE,"Data";"smq7",#N/A,FALSE,"Data";"smq8",#N/A,FALSE,"Data";"smq9",#N/A,FALSE,"Data"}</definedName>
    <definedName name="okm" localSheetId="29" hidden="1">{"macro",#N/A,FALSE,"Macro";"smq2",#N/A,FALSE,"Data";"smq3",#N/A,FALSE,"Data";"smq4",#N/A,FALSE,"Data";"smq5",#N/A,FALSE,"Data";"smq6",#N/A,FALSE,"Data";"smq7",#N/A,FALSE,"Data";"smq8",#N/A,FALSE,"Data";"smq9",#N/A,FALSE,"Data"}</definedName>
    <definedName name="okm" localSheetId="31" hidden="1">{"macro",#N/A,FALSE,"Macro";"smq2",#N/A,FALSE,"Data";"smq3",#N/A,FALSE,"Data";"smq4",#N/A,FALSE,"Data";"smq5",#N/A,FALSE,"Data";"smq6",#N/A,FALSE,"Data";"smq7",#N/A,FALSE,"Data";"smq8",#N/A,FALSE,"Data";"smq9",#N/A,FALSE,"Data"}</definedName>
    <definedName name="okm" localSheetId="32" hidden="1">{"macro",#N/A,FALSE,"Macro";"smq2",#N/A,FALSE,"Data";"smq3",#N/A,FALSE,"Data";"smq4",#N/A,FALSE,"Data";"smq5",#N/A,FALSE,"Data";"smq6",#N/A,FALSE,"Data";"smq7",#N/A,FALSE,"Data";"smq8",#N/A,FALSE,"Data";"smq9",#N/A,FALSE,"Data"}</definedName>
    <definedName name="okm" localSheetId="33" hidden="1">{"macro",#N/A,FALSE,"Macro";"smq2",#N/A,FALSE,"Data";"smq3",#N/A,FALSE,"Data";"smq4",#N/A,FALSE,"Data";"smq5",#N/A,FALSE,"Data";"smq6",#N/A,FALSE,"Data";"smq7",#N/A,FALSE,"Data";"smq8",#N/A,FALSE,"Data";"smq9",#N/A,FALSE,"Data"}</definedName>
    <definedName name="okm" localSheetId="37" hidden="1">{"macro",#N/A,FALSE,"Macro";"smq2",#N/A,FALSE,"Data";"smq3",#N/A,FALSE,"Data";"smq4",#N/A,FALSE,"Data";"smq5",#N/A,FALSE,"Data";"smq6",#N/A,FALSE,"Data";"smq7",#N/A,FALSE,"Data";"smq8",#N/A,FALSE,"Data";"smq9",#N/A,FALSE,"Data"}</definedName>
    <definedName name="okm" localSheetId="39" hidden="1">{"macro",#N/A,FALSE,"Macro";"smq2",#N/A,FALSE,"Data";"smq3",#N/A,FALSE,"Data";"smq4",#N/A,FALSE,"Data";"smq5",#N/A,FALSE,"Data";"smq6",#N/A,FALSE,"Data";"smq7",#N/A,FALSE,"Data";"smq8",#N/A,FALSE,"Data";"smq9",#N/A,FALSE,"Data"}</definedName>
    <definedName name="okm" localSheetId="41" hidden="1">{"macro",#N/A,FALSE,"Macro";"smq2",#N/A,FALSE,"Data";"smq3",#N/A,FALSE,"Data";"smq4",#N/A,FALSE,"Data";"smq5",#N/A,FALSE,"Data";"smq6",#N/A,FALSE,"Data";"smq7",#N/A,FALSE,"Data";"smq8",#N/A,FALSE,"Data";"smq9",#N/A,FALSE,"Data"}</definedName>
    <definedName name="okm" localSheetId="42" hidden="1">{"macro",#N/A,FALSE,"Macro";"smq2",#N/A,FALSE,"Data";"smq3",#N/A,FALSE,"Data";"smq4",#N/A,FALSE,"Data";"smq5",#N/A,FALSE,"Data";"smq6",#N/A,FALSE,"Data";"smq7",#N/A,FALSE,"Data";"smq8",#N/A,FALSE,"Data";"smq9",#N/A,FALSE,"Data"}</definedName>
    <definedName name="okm" localSheetId="4" hidden="1">{"macro",#N/A,FALSE,"Macro";"smq2",#N/A,FALSE,"Data";"smq3",#N/A,FALSE,"Data";"smq4",#N/A,FALSE,"Data";"smq5",#N/A,FALSE,"Data";"smq6",#N/A,FALSE,"Data";"smq7",#N/A,FALSE,"Data";"smq8",#N/A,FALSE,"Data";"smq9",#N/A,FALSE,"Data"}</definedName>
    <definedName name="okm" localSheetId="6" hidden="1">{"macro",#N/A,FALSE,"Macro";"smq2",#N/A,FALSE,"Data";"smq3",#N/A,FALSE,"Data";"smq4",#N/A,FALSE,"Data";"smq5",#N/A,FALSE,"Data";"smq6",#N/A,FALSE,"Data";"smq7",#N/A,FALSE,"Data";"smq8",#N/A,FALSE,"Data";"smq9",#N/A,FALSE,"Data"}</definedName>
    <definedName name="okm" localSheetId="10" hidden="1">{"macro",#N/A,FALSE,"Macro";"smq2",#N/A,FALSE,"Data";"smq3",#N/A,FALSE,"Data";"smq4",#N/A,FALSE,"Data";"smq5",#N/A,FALSE,"Data";"smq6",#N/A,FALSE,"Data";"smq7",#N/A,FALSE,"Data";"smq8",#N/A,FALSE,"Data";"smq9",#N/A,FALSE,"Data"}</definedName>
    <definedName name="okm" localSheetId="12" hidden="1">{"macro",#N/A,FALSE,"Macro";"smq2",#N/A,FALSE,"Data";"smq3",#N/A,FALSE,"Data";"smq4",#N/A,FALSE,"Data";"smq5",#N/A,FALSE,"Data";"smq6",#N/A,FALSE,"Data";"smq7",#N/A,FALSE,"Data";"smq8",#N/A,FALSE,"Data";"smq9",#N/A,FALSE,"Data"}</definedName>
    <definedName name="okm" hidden="1">{"macro",#N/A,FALSE,"Macro";"smq2",#N/A,FALSE,"Data";"smq3",#N/A,FALSE,"Data";"smq4",#N/A,FALSE,"Data";"smq5",#N/A,FALSE,"Data";"smq6",#N/A,FALSE,"Data";"smq7",#N/A,FALSE,"Data";"smq8",#N/A,FALSE,"Data";"smq9",#N/A,FALSE,"Data"}</definedName>
    <definedName name="OLE_LINK6" localSheetId="22">'T7'!#REF!</definedName>
    <definedName name="oo" localSheetId="15" hidden="1">{"Riqfin97",#N/A,FALSE,"Tran";"Riqfinpro",#N/A,FALSE,"Tran"}</definedName>
    <definedName name="oo" localSheetId="17" hidden="1">{"Riqfin97",#N/A,FALSE,"Tran";"Riqfinpro",#N/A,FALSE,"Tran"}</definedName>
    <definedName name="oo" localSheetId="24" hidden="1">{"Riqfin97",#N/A,FALSE,"Tran";"Riqfinpro",#N/A,FALSE,"Tran"}</definedName>
    <definedName name="oo" localSheetId="25" hidden="1">{"Riqfin97",#N/A,FALSE,"Tran";"Riqfinpro",#N/A,FALSE,"Tran"}</definedName>
    <definedName name="oo" localSheetId="28" hidden="1">{"Riqfin97",#N/A,FALSE,"Tran";"Riqfinpro",#N/A,FALSE,"Tran"}</definedName>
    <definedName name="oo" localSheetId="29" hidden="1">{"Riqfin97",#N/A,FALSE,"Tran";"Riqfinpro",#N/A,FALSE,"Tran"}</definedName>
    <definedName name="oo" localSheetId="31" hidden="1">{"Riqfin97",#N/A,FALSE,"Tran";"Riqfinpro",#N/A,FALSE,"Tran"}</definedName>
    <definedName name="oo" localSheetId="32" hidden="1">{"Riqfin97",#N/A,FALSE,"Tran";"Riqfinpro",#N/A,FALSE,"Tran"}</definedName>
    <definedName name="oo" localSheetId="33" hidden="1">{"Riqfin97",#N/A,FALSE,"Tran";"Riqfinpro",#N/A,FALSE,"Tran"}</definedName>
    <definedName name="oo" localSheetId="37" hidden="1">{"Riqfin97",#N/A,FALSE,"Tran";"Riqfinpro",#N/A,FALSE,"Tran"}</definedName>
    <definedName name="oo" localSheetId="39" hidden="1">{"Riqfin97",#N/A,FALSE,"Tran";"Riqfinpro",#N/A,FALSE,"Tran"}</definedName>
    <definedName name="oo" localSheetId="41" hidden="1">{"Riqfin97",#N/A,FALSE,"Tran";"Riqfinpro",#N/A,FALSE,"Tran"}</definedName>
    <definedName name="oo" localSheetId="42" hidden="1">{"Riqfin97",#N/A,FALSE,"Tran";"Riqfinpro",#N/A,FALSE,"Tran"}</definedName>
    <definedName name="oo" localSheetId="4" hidden="1">{"Riqfin97",#N/A,FALSE,"Tran";"Riqfinpro",#N/A,FALSE,"Tran"}</definedName>
    <definedName name="oo" localSheetId="6" hidden="1">{"Riqfin97",#N/A,FALSE,"Tran";"Riqfinpro",#N/A,FALSE,"Tran"}</definedName>
    <definedName name="oo" localSheetId="10" hidden="1">{"Riqfin97",#N/A,FALSE,"Tran";"Riqfinpro",#N/A,FALSE,"Tran"}</definedName>
    <definedName name="oo" localSheetId="12" hidden="1">{"Riqfin97",#N/A,FALSE,"Tran";"Riqfinpro",#N/A,FALSE,"Tran"}</definedName>
    <definedName name="oo" hidden="1">{"Riqfin97",#N/A,FALSE,"Tran";"Riqfinpro",#N/A,FALSE,"Tran"}</definedName>
    <definedName name="ooo" localSheetId="15" hidden="1">{"Tab1",#N/A,FALSE,"P";"Tab2",#N/A,FALSE,"P"}</definedName>
    <definedName name="ooo" localSheetId="17" hidden="1">{"Tab1",#N/A,FALSE,"P";"Tab2",#N/A,FALSE,"P"}</definedName>
    <definedName name="ooo" localSheetId="24" hidden="1">{"Tab1",#N/A,FALSE,"P";"Tab2",#N/A,FALSE,"P"}</definedName>
    <definedName name="ooo" localSheetId="25" hidden="1">{"Tab1",#N/A,FALSE,"P";"Tab2",#N/A,FALSE,"P"}</definedName>
    <definedName name="ooo" localSheetId="28" hidden="1">{"Tab1",#N/A,FALSE,"P";"Tab2",#N/A,FALSE,"P"}</definedName>
    <definedName name="ooo" localSheetId="29" hidden="1">{"Tab1",#N/A,FALSE,"P";"Tab2",#N/A,FALSE,"P"}</definedName>
    <definedName name="ooo" localSheetId="31" hidden="1">{"Tab1",#N/A,FALSE,"P";"Tab2",#N/A,FALSE,"P"}</definedName>
    <definedName name="ooo" localSheetId="32" hidden="1">{"Tab1",#N/A,FALSE,"P";"Tab2",#N/A,FALSE,"P"}</definedName>
    <definedName name="ooo" localSheetId="33" hidden="1">{"Tab1",#N/A,FALSE,"P";"Tab2",#N/A,FALSE,"P"}</definedName>
    <definedName name="ooo" localSheetId="37" hidden="1">{"Tab1",#N/A,FALSE,"P";"Tab2",#N/A,FALSE,"P"}</definedName>
    <definedName name="ooo" localSheetId="39" hidden="1">{"Tab1",#N/A,FALSE,"P";"Tab2",#N/A,FALSE,"P"}</definedName>
    <definedName name="ooo" localSheetId="41" hidden="1">{"Tab1",#N/A,FALSE,"P";"Tab2",#N/A,FALSE,"P"}</definedName>
    <definedName name="ooo" localSheetId="42" hidden="1">{"Tab1",#N/A,FALSE,"P";"Tab2",#N/A,FALSE,"P"}</definedName>
    <definedName name="ooo" localSheetId="4" hidden="1">{"Tab1",#N/A,FALSE,"P";"Tab2",#N/A,FALSE,"P"}</definedName>
    <definedName name="ooo" localSheetId="6" hidden="1">{"Tab1",#N/A,FALSE,"P";"Tab2",#N/A,FALSE,"P"}</definedName>
    <definedName name="ooo" localSheetId="10" hidden="1">{"Tab1",#N/A,FALSE,"P";"Tab2",#N/A,FALSE,"P"}</definedName>
    <definedName name="ooo" localSheetId="12" hidden="1">{"Tab1",#N/A,FALSE,"P";"Tab2",#N/A,FALSE,"P"}</definedName>
    <definedName name="ooo" hidden="1">{"Tab1",#N/A,FALSE,"P";"Tab2",#N/A,FALSE,"P"}</definedName>
    <definedName name="p" localSheetId="15" hidden="1">{"Riqfin97",#N/A,FALSE,"Tran";"Riqfinpro",#N/A,FALSE,"Tran"}</definedName>
    <definedName name="p" localSheetId="17" hidden="1">{"Riqfin97",#N/A,FALSE,"Tran";"Riqfinpro",#N/A,FALSE,"Tran"}</definedName>
    <definedName name="p" localSheetId="24" hidden="1">{"Riqfin97",#N/A,FALSE,"Tran";"Riqfinpro",#N/A,FALSE,"Tran"}</definedName>
    <definedName name="p" localSheetId="25" hidden="1">{"Riqfin97",#N/A,FALSE,"Tran";"Riqfinpro",#N/A,FALSE,"Tran"}</definedName>
    <definedName name="p" localSheetId="28" hidden="1">{"Riqfin97",#N/A,FALSE,"Tran";"Riqfinpro",#N/A,FALSE,"Tran"}</definedName>
    <definedName name="p" localSheetId="29" hidden="1">{"Riqfin97",#N/A,FALSE,"Tran";"Riqfinpro",#N/A,FALSE,"Tran"}</definedName>
    <definedName name="p" localSheetId="31" hidden="1">{"Riqfin97",#N/A,FALSE,"Tran";"Riqfinpro",#N/A,FALSE,"Tran"}</definedName>
    <definedName name="p" localSheetId="32" hidden="1">{"Riqfin97",#N/A,FALSE,"Tran";"Riqfinpro",#N/A,FALSE,"Tran"}</definedName>
    <definedName name="p" localSheetId="33" hidden="1">{"Riqfin97",#N/A,FALSE,"Tran";"Riqfinpro",#N/A,FALSE,"Tran"}</definedName>
    <definedName name="p" localSheetId="37" hidden="1">{"Riqfin97",#N/A,FALSE,"Tran";"Riqfinpro",#N/A,FALSE,"Tran"}</definedName>
    <definedName name="p" localSheetId="39" hidden="1">{"Riqfin97",#N/A,FALSE,"Tran";"Riqfinpro",#N/A,FALSE,"Tran"}</definedName>
    <definedName name="p" localSheetId="41" hidden="1">{"Riqfin97",#N/A,FALSE,"Tran";"Riqfinpro",#N/A,FALSE,"Tran"}</definedName>
    <definedName name="p" localSheetId="42" hidden="1">{"Riqfin97",#N/A,FALSE,"Tran";"Riqfinpro",#N/A,FALSE,"Tran"}</definedName>
    <definedName name="p" localSheetId="4" hidden="1">{"Riqfin97",#N/A,FALSE,"Tran";"Riqfinpro",#N/A,FALSE,"Tran"}</definedName>
    <definedName name="p" localSheetId="6" hidden="1">{"Riqfin97",#N/A,FALSE,"Tran";"Riqfinpro",#N/A,FALSE,"Tran"}</definedName>
    <definedName name="p" localSheetId="10" hidden="1">{"Riqfin97",#N/A,FALSE,"Tran";"Riqfinpro",#N/A,FALSE,"Tran"}</definedName>
    <definedName name="p" localSheetId="12" hidden="1">{"Riqfin97",#N/A,FALSE,"Tran";"Riqfinpro",#N/A,FALSE,"Tran"}</definedName>
    <definedName name="p" hidden="1">{"Riqfin97",#N/A,FALSE,"Tran";"Riqfinpro",#N/A,FALSE,"Tran"}</definedName>
    <definedName name="po" localSheetId="15" hidden="1">{"Tab1",#N/A,FALSE,"P";"Tab2",#N/A,FALSE,"P"}</definedName>
    <definedName name="po" localSheetId="17" hidden="1">{"Tab1",#N/A,FALSE,"P";"Tab2",#N/A,FALSE,"P"}</definedName>
    <definedName name="po" localSheetId="24" hidden="1">{"Tab1",#N/A,FALSE,"P";"Tab2",#N/A,FALSE,"P"}</definedName>
    <definedName name="po" localSheetId="25" hidden="1">{"Tab1",#N/A,FALSE,"P";"Tab2",#N/A,FALSE,"P"}</definedName>
    <definedName name="po" localSheetId="28" hidden="1">{"Tab1",#N/A,FALSE,"P";"Tab2",#N/A,FALSE,"P"}</definedName>
    <definedName name="po" localSheetId="29" hidden="1">{"Tab1",#N/A,FALSE,"P";"Tab2",#N/A,FALSE,"P"}</definedName>
    <definedName name="po" localSheetId="31" hidden="1">{"Tab1",#N/A,FALSE,"P";"Tab2",#N/A,FALSE,"P"}</definedName>
    <definedName name="po" localSheetId="32" hidden="1">{"Tab1",#N/A,FALSE,"P";"Tab2",#N/A,FALSE,"P"}</definedName>
    <definedName name="po" localSheetId="33" hidden="1">{"Tab1",#N/A,FALSE,"P";"Tab2",#N/A,FALSE,"P"}</definedName>
    <definedName name="po" localSheetId="37" hidden="1">{"Tab1",#N/A,FALSE,"P";"Tab2",#N/A,FALSE,"P"}</definedName>
    <definedName name="po" localSheetId="39" hidden="1">{"Tab1",#N/A,FALSE,"P";"Tab2",#N/A,FALSE,"P"}</definedName>
    <definedName name="po" localSheetId="41" hidden="1">{"Tab1",#N/A,FALSE,"P";"Tab2",#N/A,FALSE,"P"}</definedName>
    <definedName name="po" localSheetId="42" hidden="1">{"Tab1",#N/A,FALSE,"P";"Tab2",#N/A,FALSE,"P"}</definedName>
    <definedName name="po" localSheetId="4" hidden="1">{"Tab1",#N/A,FALSE,"P";"Tab2",#N/A,FALSE,"P"}</definedName>
    <definedName name="po" localSheetId="6" hidden="1">{"Tab1",#N/A,FALSE,"P";"Tab2",#N/A,FALSE,"P"}</definedName>
    <definedName name="po" localSheetId="10" hidden="1">{"Tab1",#N/A,FALSE,"P";"Tab2",#N/A,FALSE,"P"}</definedName>
    <definedName name="po" localSheetId="12" hidden="1">{"Tab1",#N/A,FALSE,"P";"Tab2",#N/A,FALSE,"P"}</definedName>
    <definedName name="po" hidden="1">{"Tab1",#N/A,FALSE,"P";"Tab2",#N/A,FALSE,"P"}</definedName>
    <definedName name="pp" localSheetId="15" hidden="1">{"Riqfin97",#N/A,FALSE,"Tran";"Riqfinpro",#N/A,FALSE,"Tran"}</definedName>
    <definedName name="pp" localSheetId="17" hidden="1">{"Riqfin97",#N/A,FALSE,"Tran";"Riqfinpro",#N/A,FALSE,"Tran"}</definedName>
    <definedName name="pp" localSheetId="24" hidden="1">{"Riqfin97",#N/A,FALSE,"Tran";"Riqfinpro",#N/A,FALSE,"Tran"}</definedName>
    <definedName name="pp" localSheetId="25" hidden="1">{"Riqfin97",#N/A,FALSE,"Tran";"Riqfinpro",#N/A,FALSE,"Tran"}</definedName>
    <definedName name="pp" localSheetId="28" hidden="1">{"Riqfin97",#N/A,FALSE,"Tran";"Riqfinpro",#N/A,FALSE,"Tran"}</definedName>
    <definedName name="pp" localSheetId="29" hidden="1">{"Riqfin97",#N/A,FALSE,"Tran";"Riqfinpro",#N/A,FALSE,"Tran"}</definedName>
    <definedName name="pp" localSheetId="31" hidden="1">{"Riqfin97",#N/A,FALSE,"Tran";"Riqfinpro",#N/A,FALSE,"Tran"}</definedName>
    <definedName name="pp" localSheetId="32" hidden="1">{"Riqfin97",#N/A,FALSE,"Tran";"Riqfinpro",#N/A,FALSE,"Tran"}</definedName>
    <definedName name="pp" localSheetId="33" hidden="1">{"Riqfin97",#N/A,FALSE,"Tran";"Riqfinpro",#N/A,FALSE,"Tran"}</definedName>
    <definedName name="pp" localSheetId="37" hidden="1">{"Riqfin97",#N/A,FALSE,"Tran";"Riqfinpro",#N/A,FALSE,"Tran"}</definedName>
    <definedName name="pp" localSheetId="39" hidden="1">{"Riqfin97",#N/A,FALSE,"Tran";"Riqfinpro",#N/A,FALSE,"Tran"}</definedName>
    <definedName name="pp" localSheetId="41" hidden="1">{"Riqfin97",#N/A,FALSE,"Tran";"Riqfinpro",#N/A,FALSE,"Tran"}</definedName>
    <definedName name="pp" localSheetId="42" hidden="1">{"Riqfin97",#N/A,FALSE,"Tran";"Riqfinpro",#N/A,FALSE,"Tran"}</definedName>
    <definedName name="pp" localSheetId="4" hidden="1">{"Riqfin97",#N/A,FALSE,"Tran";"Riqfinpro",#N/A,FALSE,"Tran"}</definedName>
    <definedName name="pp" localSheetId="6" hidden="1">{"Riqfin97",#N/A,FALSE,"Tran";"Riqfinpro",#N/A,FALSE,"Tran"}</definedName>
    <definedName name="pp" localSheetId="10" hidden="1">{"Riqfin97",#N/A,FALSE,"Tran";"Riqfinpro",#N/A,FALSE,"Tran"}</definedName>
    <definedName name="pp" localSheetId="12" hidden="1">{"Riqfin97",#N/A,FALSE,"Tran";"Riqfinpro",#N/A,FALSE,"Tran"}</definedName>
    <definedName name="pp" hidden="1">{"Riqfin97",#N/A,FALSE,"Tran";"Riqfinpro",#N/A,FALSE,"Tran"}</definedName>
    <definedName name="ppp" localSheetId="15" hidden="1">{"Riqfin97",#N/A,FALSE,"Tran";"Riqfinpro",#N/A,FALSE,"Tran"}</definedName>
    <definedName name="ppp" localSheetId="17" hidden="1">{"Riqfin97",#N/A,FALSE,"Tran";"Riqfinpro",#N/A,FALSE,"Tran"}</definedName>
    <definedName name="ppp" localSheetId="24" hidden="1">{"Riqfin97",#N/A,FALSE,"Tran";"Riqfinpro",#N/A,FALSE,"Tran"}</definedName>
    <definedName name="ppp" localSheetId="25" hidden="1">{"Riqfin97",#N/A,FALSE,"Tran";"Riqfinpro",#N/A,FALSE,"Tran"}</definedName>
    <definedName name="ppp" localSheetId="28" hidden="1">{"Riqfin97",#N/A,FALSE,"Tran";"Riqfinpro",#N/A,FALSE,"Tran"}</definedName>
    <definedName name="ppp" localSheetId="29" hidden="1">{"Riqfin97",#N/A,FALSE,"Tran";"Riqfinpro",#N/A,FALSE,"Tran"}</definedName>
    <definedName name="ppp" localSheetId="31" hidden="1">{"Riqfin97",#N/A,FALSE,"Tran";"Riqfinpro",#N/A,FALSE,"Tran"}</definedName>
    <definedName name="ppp" localSheetId="32" hidden="1">{"Riqfin97",#N/A,FALSE,"Tran";"Riqfinpro",#N/A,FALSE,"Tran"}</definedName>
    <definedName name="ppp" localSheetId="33" hidden="1">{"Riqfin97",#N/A,FALSE,"Tran";"Riqfinpro",#N/A,FALSE,"Tran"}</definedName>
    <definedName name="ppp" localSheetId="37" hidden="1">{"Riqfin97",#N/A,FALSE,"Tran";"Riqfinpro",#N/A,FALSE,"Tran"}</definedName>
    <definedName name="ppp" localSheetId="39" hidden="1">{"Riqfin97",#N/A,FALSE,"Tran";"Riqfinpro",#N/A,FALSE,"Tran"}</definedName>
    <definedName name="ppp" localSheetId="41" hidden="1">{"Riqfin97",#N/A,FALSE,"Tran";"Riqfinpro",#N/A,FALSE,"Tran"}</definedName>
    <definedName name="ppp" localSheetId="42" hidden="1">{"Riqfin97",#N/A,FALSE,"Tran";"Riqfinpro",#N/A,FALSE,"Tran"}</definedName>
    <definedName name="ppp" localSheetId="4" hidden="1">{"Riqfin97",#N/A,FALSE,"Tran";"Riqfinpro",#N/A,FALSE,"Tran"}</definedName>
    <definedName name="ppp" localSheetId="6" hidden="1">{"Riqfin97",#N/A,FALSE,"Tran";"Riqfinpro",#N/A,FALSE,"Tran"}</definedName>
    <definedName name="ppp" localSheetId="10" hidden="1">{"Riqfin97",#N/A,FALSE,"Tran";"Riqfinpro",#N/A,FALSE,"Tran"}</definedName>
    <definedName name="ppp" localSheetId="12" hidden="1">{"Riqfin97",#N/A,FALSE,"Tran";"Riqfinpro",#N/A,FALSE,"Tran"}</definedName>
    <definedName name="ppp" hidden="1">{"Riqfin97",#N/A,FALSE,"Tran";"Riqfinpro",#N/A,FALSE,"Tran"}</definedName>
    <definedName name="_xlnm.Print_Area" localSheetId="30">#REF!</definedName>
    <definedName name="_xlnm.Print_Area" localSheetId="39">#REF!</definedName>
    <definedName name="_xlnm.Print_Area">#REF!</definedName>
    <definedName name="Print_Area_MI" localSheetId="30">#REF!</definedName>
    <definedName name="Print_Area_MI" localSheetId="39">#REF!</definedName>
    <definedName name="Print_Area_MI" localSheetId="12">#REF!</definedName>
    <definedName name="Print_Area_MI">#REF!</definedName>
    <definedName name="Prog_2001_Nov_draft" localSheetId="15" hidden="1">{"CBA",#N/A,FALSE,"TAB4";"MS",#N/A,FALSE,"TAB5";"BANKLOANS",#N/A,FALSE,"TAB21APP ";"INTEREST",#N/A,FALSE,"TAB22APP"}</definedName>
    <definedName name="Prog_2001_Nov_draft" localSheetId="17" hidden="1">{"CBA",#N/A,FALSE,"TAB4";"MS",#N/A,FALSE,"TAB5";"BANKLOANS",#N/A,FALSE,"TAB21APP ";"INTEREST",#N/A,FALSE,"TAB22APP"}</definedName>
    <definedName name="Prog_2001_Nov_draft" localSheetId="24" hidden="1">{"CBA",#N/A,FALSE,"TAB4";"MS",#N/A,FALSE,"TAB5";"BANKLOANS",#N/A,FALSE,"TAB21APP ";"INTEREST",#N/A,FALSE,"TAB22APP"}</definedName>
    <definedName name="Prog_2001_Nov_draft" localSheetId="25" hidden="1">{"CBA",#N/A,FALSE,"TAB4";"MS",#N/A,FALSE,"TAB5";"BANKLOANS",#N/A,FALSE,"TAB21APP ";"INTEREST",#N/A,FALSE,"TAB22APP"}</definedName>
    <definedName name="Prog_2001_Nov_draft" localSheetId="28" hidden="1">{"CBA",#N/A,FALSE,"TAB4";"MS",#N/A,FALSE,"TAB5";"BANKLOANS",#N/A,FALSE,"TAB21APP ";"INTEREST",#N/A,FALSE,"TAB22APP"}</definedName>
    <definedName name="Prog_2001_Nov_draft" localSheetId="29" hidden="1">{"CBA",#N/A,FALSE,"TAB4";"MS",#N/A,FALSE,"TAB5";"BANKLOANS",#N/A,FALSE,"TAB21APP ";"INTEREST",#N/A,FALSE,"TAB22APP"}</definedName>
    <definedName name="Prog_2001_Nov_draft" localSheetId="31" hidden="1">{"CBA",#N/A,FALSE,"TAB4";"MS",#N/A,FALSE,"TAB5";"BANKLOANS",#N/A,FALSE,"TAB21APP ";"INTEREST",#N/A,FALSE,"TAB22APP"}</definedName>
    <definedName name="Prog_2001_Nov_draft" localSheetId="32" hidden="1">{"CBA",#N/A,FALSE,"TAB4";"MS",#N/A,FALSE,"TAB5";"BANKLOANS",#N/A,FALSE,"TAB21APP ";"INTEREST",#N/A,FALSE,"TAB22APP"}</definedName>
    <definedName name="Prog_2001_Nov_draft" localSheetId="33" hidden="1">{"CBA",#N/A,FALSE,"TAB4";"MS",#N/A,FALSE,"TAB5";"BANKLOANS",#N/A,FALSE,"TAB21APP ";"INTEREST",#N/A,FALSE,"TAB22APP"}</definedName>
    <definedName name="Prog_2001_Nov_draft" localSheetId="37" hidden="1">{"CBA",#N/A,FALSE,"TAB4";"MS",#N/A,FALSE,"TAB5";"BANKLOANS",#N/A,FALSE,"TAB21APP ";"INTEREST",#N/A,FALSE,"TAB22APP"}</definedName>
    <definedName name="Prog_2001_Nov_draft" localSheetId="39" hidden="1">{"CBA",#N/A,FALSE,"TAB4";"MS",#N/A,FALSE,"TAB5";"BANKLOANS",#N/A,FALSE,"TAB21APP ";"INTEREST",#N/A,FALSE,"TAB22APP"}</definedName>
    <definedName name="Prog_2001_Nov_draft" localSheetId="41" hidden="1">{"CBA",#N/A,FALSE,"TAB4";"MS",#N/A,FALSE,"TAB5";"BANKLOANS",#N/A,FALSE,"TAB21APP ";"INTEREST",#N/A,FALSE,"TAB22APP"}</definedName>
    <definedName name="Prog_2001_Nov_draft" localSheetId="42" hidden="1">{"CBA",#N/A,FALSE,"TAB4";"MS",#N/A,FALSE,"TAB5";"BANKLOANS",#N/A,FALSE,"TAB21APP ";"INTEREST",#N/A,FALSE,"TAB22APP"}</definedName>
    <definedName name="Prog_2001_Nov_draft" localSheetId="4" hidden="1">{"CBA",#N/A,FALSE,"TAB4";"MS",#N/A,FALSE,"TAB5";"BANKLOANS",#N/A,FALSE,"TAB21APP ";"INTEREST",#N/A,FALSE,"TAB22APP"}</definedName>
    <definedName name="Prog_2001_Nov_draft" localSheetId="6" hidden="1">{"CBA",#N/A,FALSE,"TAB4";"MS",#N/A,FALSE,"TAB5";"BANKLOANS",#N/A,FALSE,"TAB21APP ";"INTEREST",#N/A,FALSE,"TAB22APP"}</definedName>
    <definedName name="Prog_2001_Nov_draft" localSheetId="10" hidden="1">{"CBA",#N/A,FALSE,"TAB4";"MS",#N/A,FALSE,"TAB5";"BANKLOANS",#N/A,FALSE,"TAB21APP ";"INTEREST",#N/A,FALSE,"TAB22APP"}</definedName>
    <definedName name="Prog_2001_Nov_draft" localSheetId="12" hidden="1">{"CBA",#N/A,FALSE,"TAB4";"MS",#N/A,FALSE,"TAB5";"BANKLOANS",#N/A,FALSE,"TAB21APP ";"INTEREST",#N/A,FALSE,"TAB22APP"}</definedName>
    <definedName name="Prog_2001_Nov_draft" hidden="1">{"CBA",#N/A,FALSE,"TAB4";"MS",#N/A,FALSE,"TAB5";"BANKLOANS",#N/A,FALSE,"TAB21APP ";"INTEREST",#N/A,FALSE,"TAB22APP"}</definedName>
    <definedName name="qq" localSheetId="4" hidden="1">#REF!</definedName>
    <definedName name="qq" localSheetId="6" hidden="1">#REF!</definedName>
    <definedName name="qq" hidden="1">#REF!</definedName>
    <definedName name="qwe" localSheetId="15" hidden="1">{"macroa",#N/A,FALSE,"Macro";"suma2",#N/A,FALSE,"Data";"suma3",#N/A,FALSE,"Data";"suma4",#N/A,FALSE,"Data";"suma5",#N/A,FALSE,"Data";"suma6",#N/A,FALSE,"Data";"suma7",#N/A,FALSE,"Data";"suma8",#N/A,FALSE,"Data";"suma9",#N/A,FALSE,"Data"}</definedName>
    <definedName name="qwe" localSheetId="17" hidden="1">{"macroa",#N/A,FALSE,"Macro";"suma2",#N/A,FALSE,"Data";"suma3",#N/A,FALSE,"Data";"suma4",#N/A,FALSE,"Data";"suma5",#N/A,FALSE,"Data";"suma6",#N/A,FALSE,"Data";"suma7",#N/A,FALSE,"Data";"suma8",#N/A,FALSE,"Data";"suma9",#N/A,FALSE,"Data"}</definedName>
    <definedName name="qwe" localSheetId="24" hidden="1">{"macroa",#N/A,FALSE,"Macro";"suma2",#N/A,FALSE,"Data";"suma3",#N/A,FALSE,"Data";"suma4",#N/A,FALSE,"Data";"suma5",#N/A,FALSE,"Data";"suma6",#N/A,FALSE,"Data";"suma7",#N/A,FALSE,"Data";"suma8",#N/A,FALSE,"Data";"suma9",#N/A,FALSE,"Data"}</definedName>
    <definedName name="qwe" localSheetId="25" hidden="1">{"macroa",#N/A,FALSE,"Macro";"suma2",#N/A,FALSE,"Data";"suma3",#N/A,FALSE,"Data";"suma4",#N/A,FALSE,"Data";"suma5",#N/A,FALSE,"Data";"suma6",#N/A,FALSE,"Data";"suma7",#N/A,FALSE,"Data";"suma8",#N/A,FALSE,"Data";"suma9",#N/A,FALSE,"Data"}</definedName>
    <definedName name="qwe" localSheetId="28" hidden="1">{"macroa",#N/A,FALSE,"Macro";"suma2",#N/A,FALSE,"Data";"suma3",#N/A,FALSE,"Data";"suma4",#N/A,FALSE,"Data";"suma5",#N/A,FALSE,"Data";"suma6",#N/A,FALSE,"Data";"suma7",#N/A,FALSE,"Data";"suma8",#N/A,FALSE,"Data";"suma9",#N/A,FALSE,"Data"}</definedName>
    <definedName name="qwe" localSheetId="29" hidden="1">{"macroa",#N/A,FALSE,"Macro";"suma2",#N/A,FALSE,"Data";"suma3",#N/A,FALSE,"Data";"suma4",#N/A,FALSE,"Data";"suma5",#N/A,FALSE,"Data";"suma6",#N/A,FALSE,"Data";"suma7",#N/A,FALSE,"Data";"suma8",#N/A,FALSE,"Data";"suma9",#N/A,FALSE,"Data"}</definedName>
    <definedName name="qwe" localSheetId="31" hidden="1">{"macroa",#N/A,FALSE,"Macro";"suma2",#N/A,FALSE,"Data";"suma3",#N/A,FALSE,"Data";"suma4",#N/A,FALSE,"Data";"suma5",#N/A,FALSE,"Data";"suma6",#N/A,FALSE,"Data";"suma7",#N/A,FALSE,"Data";"suma8",#N/A,FALSE,"Data";"suma9",#N/A,FALSE,"Data"}</definedName>
    <definedName name="qwe" localSheetId="32" hidden="1">{"macroa",#N/A,FALSE,"Macro";"suma2",#N/A,FALSE,"Data";"suma3",#N/A,FALSE,"Data";"suma4",#N/A,FALSE,"Data";"suma5",#N/A,FALSE,"Data";"suma6",#N/A,FALSE,"Data";"suma7",#N/A,FALSE,"Data";"suma8",#N/A,FALSE,"Data";"suma9",#N/A,FALSE,"Data"}</definedName>
    <definedName name="qwe" localSheetId="33" hidden="1">{"macroa",#N/A,FALSE,"Macro";"suma2",#N/A,FALSE,"Data";"suma3",#N/A,FALSE,"Data";"suma4",#N/A,FALSE,"Data";"suma5",#N/A,FALSE,"Data";"suma6",#N/A,FALSE,"Data";"suma7",#N/A,FALSE,"Data";"suma8",#N/A,FALSE,"Data";"suma9",#N/A,FALSE,"Data"}</definedName>
    <definedName name="qwe" localSheetId="37" hidden="1">{"macroa",#N/A,FALSE,"Macro";"suma2",#N/A,FALSE,"Data";"suma3",#N/A,FALSE,"Data";"suma4",#N/A,FALSE,"Data";"suma5",#N/A,FALSE,"Data";"suma6",#N/A,FALSE,"Data";"suma7",#N/A,FALSE,"Data";"suma8",#N/A,FALSE,"Data";"suma9",#N/A,FALSE,"Data"}</definedName>
    <definedName name="qwe" localSheetId="39" hidden="1">{"macroa",#N/A,FALSE,"Macro";"suma2",#N/A,FALSE,"Data";"suma3",#N/A,FALSE,"Data";"suma4",#N/A,FALSE,"Data";"suma5",#N/A,FALSE,"Data";"suma6",#N/A,FALSE,"Data";"suma7",#N/A,FALSE,"Data";"suma8",#N/A,FALSE,"Data";"suma9",#N/A,FALSE,"Data"}</definedName>
    <definedName name="qwe" localSheetId="41" hidden="1">{"macroa",#N/A,FALSE,"Macro";"suma2",#N/A,FALSE,"Data";"suma3",#N/A,FALSE,"Data";"suma4",#N/A,FALSE,"Data";"suma5",#N/A,FALSE,"Data";"suma6",#N/A,FALSE,"Data";"suma7",#N/A,FALSE,"Data";"suma8",#N/A,FALSE,"Data";"suma9",#N/A,FALSE,"Data"}</definedName>
    <definedName name="qwe" localSheetId="42" hidden="1">{"macroa",#N/A,FALSE,"Macro";"suma2",#N/A,FALSE,"Data";"suma3",#N/A,FALSE,"Data";"suma4",#N/A,FALSE,"Data";"suma5",#N/A,FALSE,"Data";"suma6",#N/A,FALSE,"Data";"suma7",#N/A,FALSE,"Data";"suma8",#N/A,FALSE,"Data";"suma9",#N/A,FALSE,"Data"}</definedName>
    <definedName name="qwe" localSheetId="4" hidden="1">{"macroa",#N/A,FALSE,"Macro";"suma2",#N/A,FALSE,"Data";"suma3",#N/A,FALSE,"Data";"suma4",#N/A,FALSE,"Data";"suma5",#N/A,FALSE,"Data";"suma6",#N/A,FALSE,"Data";"suma7",#N/A,FALSE,"Data";"suma8",#N/A,FALSE,"Data";"suma9",#N/A,FALSE,"Data"}</definedName>
    <definedName name="qwe" localSheetId="6" hidden="1">{"macroa",#N/A,FALSE,"Macro";"suma2",#N/A,FALSE,"Data";"suma3",#N/A,FALSE,"Data";"suma4",#N/A,FALSE,"Data";"suma5",#N/A,FALSE,"Data";"suma6",#N/A,FALSE,"Data";"suma7",#N/A,FALSE,"Data";"suma8",#N/A,FALSE,"Data";"suma9",#N/A,FALSE,"Data"}</definedName>
    <definedName name="qwe" localSheetId="10" hidden="1">{"macroa",#N/A,FALSE,"Macro";"suma2",#N/A,FALSE,"Data";"suma3",#N/A,FALSE,"Data";"suma4",#N/A,FALSE,"Data";"suma5",#N/A,FALSE,"Data";"suma6",#N/A,FALSE,"Data";"suma7",#N/A,FALSE,"Data";"suma8",#N/A,FALSE,"Data";"suma9",#N/A,FALSE,"Data"}</definedName>
    <definedName name="qwe" localSheetId="12" hidden="1">{"macroa",#N/A,FALSE,"Macro";"suma2",#N/A,FALSE,"Data";"suma3",#N/A,FALSE,"Data";"suma4",#N/A,FALSE,"Data";"suma5",#N/A,FALSE,"Data";"suma6",#N/A,FALSE,"Data";"suma7",#N/A,FALSE,"Data";"suma8",#N/A,FALSE,"Data";"suma9",#N/A,FALSE,"Data"}</definedName>
    <definedName name="qwe" hidden="1">{"macroa",#N/A,FALSE,"Macro";"suma2",#N/A,FALSE,"Data";"suma3",#N/A,FALSE,"Data";"suma4",#N/A,FALSE,"Data";"suma5",#N/A,FALSE,"Data";"suma6",#N/A,FALSE,"Data";"suma7",#N/A,FALSE,"Data";"suma8",#N/A,FALSE,"Data";"suma9",#N/A,FALSE,"Data"}</definedName>
    <definedName name="qwer" localSheetId="15" hidden="1">{"Tab1",#N/A,FALSE,"P";"Tab2",#N/A,FALSE,"P"}</definedName>
    <definedName name="qwer" localSheetId="17" hidden="1">{"Tab1",#N/A,FALSE,"P";"Tab2",#N/A,FALSE,"P"}</definedName>
    <definedName name="qwer" localSheetId="24" hidden="1">{"Tab1",#N/A,FALSE,"P";"Tab2",#N/A,FALSE,"P"}</definedName>
    <definedName name="qwer" localSheetId="25" hidden="1">{"Tab1",#N/A,FALSE,"P";"Tab2",#N/A,FALSE,"P"}</definedName>
    <definedName name="qwer" localSheetId="28" hidden="1">{"Tab1",#N/A,FALSE,"P";"Tab2",#N/A,FALSE,"P"}</definedName>
    <definedName name="qwer" localSheetId="29" hidden="1">{"Tab1",#N/A,FALSE,"P";"Tab2",#N/A,FALSE,"P"}</definedName>
    <definedName name="qwer" localSheetId="31" hidden="1">{"Tab1",#N/A,FALSE,"P";"Tab2",#N/A,FALSE,"P"}</definedName>
    <definedName name="qwer" localSheetId="32" hidden="1">{"Tab1",#N/A,FALSE,"P";"Tab2",#N/A,FALSE,"P"}</definedName>
    <definedName name="qwer" localSheetId="33" hidden="1">{"Tab1",#N/A,FALSE,"P";"Tab2",#N/A,FALSE,"P"}</definedName>
    <definedName name="qwer" localSheetId="37" hidden="1">{"Tab1",#N/A,FALSE,"P";"Tab2",#N/A,FALSE,"P"}</definedName>
    <definedName name="qwer" localSheetId="39" hidden="1">{"Tab1",#N/A,FALSE,"P";"Tab2",#N/A,FALSE,"P"}</definedName>
    <definedName name="qwer" localSheetId="41" hidden="1">{"Tab1",#N/A,FALSE,"P";"Tab2",#N/A,FALSE,"P"}</definedName>
    <definedName name="qwer" localSheetId="42" hidden="1">{"Tab1",#N/A,FALSE,"P";"Tab2",#N/A,FALSE,"P"}</definedName>
    <definedName name="qwer" localSheetId="4" hidden="1">{"Tab1",#N/A,FALSE,"P";"Tab2",#N/A,FALSE,"P"}</definedName>
    <definedName name="qwer" localSheetId="6" hidden="1">{"Tab1",#N/A,FALSE,"P";"Tab2",#N/A,FALSE,"P"}</definedName>
    <definedName name="qwer" localSheetId="10" hidden="1">{"Tab1",#N/A,FALSE,"P";"Tab2",#N/A,FALSE,"P"}</definedName>
    <definedName name="qwer" localSheetId="12" hidden="1">{"Tab1",#N/A,FALSE,"P";"Tab2",#N/A,FALSE,"P"}</definedName>
    <definedName name="qwer" hidden="1">{"Tab1",#N/A,FALSE,"P";"Tab2",#N/A,FALSE,"P"}</definedName>
    <definedName name="Range_Country" localSheetId="39">#REF!</definedName>
    <definedName name="Range_Country">#REF!</definedName>
    <definedName name="Range_DownloadAnnual">#REF!</definedName>
    <definedName name="Range_DownloadDateTime" localSheetId="39">#REF!</definedName>
    <definedName name="Range_DownloadDateTime">#REF!</definedName>
    <definedName name="Range_DownloadMonth">#REF!</definedName>
    <definedName name="Range_DownloadQuarter">#REF!</definedName>
    <definedName name="Range_ReportFormName" localSheetId="39">#REF!</definedName>
    <definedName name="Range_ReportFormName">#REF!</definedName>
    <definedName name="rAT_Elvetia_tr1_2011">#REF!</definedName>
    <definedName name="rAT_Elvetia_tr2_2011">#REF!</definedName>
    <definedName name="rAT_tr1_2011">#REF!</definedName>
    <definedName name="rAT_tr2_2011">#REF!</definedName>
    <definedName name="RO">#REF!</definedName>
    <definedName name="ro_d">#REF!</definedName>
    <definedName name="ro_l" localSheetId="39">#REF!</definedName>
    <definedName name="ro_l" localSheetId="12">#REF!</definedName>
    <definedName name="ro_l">#REF!</definedName>
    <definedName name="Ro_lun">#REF!</definedName>
    <definedName name="ROm" localSheetId="39">#REF!</definedName>
    <definedName name="ROm" localSheetId="12">#REF!</definedName>
    <definedName name="ROm">#REF!</definedName>
    <definedName name="rr" localSheetId="15" hidden="1">{"Riqfin97",#N/A,FALSE,"Tran";"Riqfinpro",#N/A,FALSE,"Tran"}</definedName>
    <definedName name="rr" localSheetId="17" hidden="1">{"Riqfin97",#N/A,FALSE,"Tran";"Riqfinpro",#N/A,FALSE,"Tran"}</definedName>
    <definedName name="rr" localSheetId="24" hidden="1">{"Riqfin97",#N/A,FALSE,"Tran";"Riqfinpro",#N/A,FALSE,"Tran"}</definedName>
    <definedName name="rr" localSheetId="25" hidden="1">{"Riqfin97",#N/A,FALSE,"Tran";"Riqfinpro",#N/A,FALSE,"Tran"}</definedName>
    <definedName name="rr" localSheetId="28" hidden="1">{"Riqfin97",#N/A,FALSE,"Tran";"Riqfinpro",#N/A,FALSE,"Tran"}</definedName>
    <definedName name="rr" localSheetId="29" hidden="1">{"Riqfin97",#N/A,FALSE,"Tran";"Riqfinpro",#N/A,FALSE,"Tran"}</definedName>
    <definedName name="rr" localSheetId="31" hidden="1">{"Riqfin97",#N/A,FALSE,"Tran";"Riqfinpro",#N/A,FALSE,"Tran"}</definedName>
    <definedName name="rr" localSheetId="32" hidden="1">{"Riqfin97",#N/A,FALSE,"Tran";"Riqfinpro",#N/A,FALSE,"Tran"}</definedName>
    <definedName name="rr" localSheetId="33" hidden="1">{"Riqfin97",#N/A,FALSE,"Tran";"Riqfinpro",#N/A,FALSE,"Tran"}</definedName>
    <definedName name="rr" localSheetId="37" hidden="1">{"Riqfin97",#N/A,FALSE,"Tran";"Riqfinpro",#N/A,FALSE,"Tran"}</definedName>
    <definedName name="rr" localSheetId="39" hidden="1">{"Riqfin97",#N/A,FALSE,"Tran";"Riqfinpro",#N/A,FALSE,"Tran"}</definedName>
    <definedName name="rr" localSheetId="41" hidden="1">{"Riqfin97",#N/A,FALSE,"Tran";"Riqfinpro",#N/A,FALSE,"Tran"}</definedName>
    <definedName name="rr" localSheetId="42" hidden="1">{"Riqfin97",#N/A,FALSE,"Tran";"Riqfinpro",#N/A,FALSE,"Tran"}</definedName>
    <definedName name="rr" localSheetId="4" hidden="1">{"Riqfin97",#N/A,FALSE,"Tran";"Riqfinpro",#N/A,FALSE,"Tran"}</definedName>
    <definedName name="rr" localSheetId="6" hidden="1">{"Riqfin97",#N/A,FALSE,"Tran";"Riqfinpro",#N/A,FALSE,"Tran"}</definedName>
    <definedName name="rr" localSheetId="10" hidden="1">{"Riqfin97",#N/A,FALSE,"Tran";"Riqfinpro",#N/A,FALSE,"Tran"}</definedName>
    <definedName name="rr" localSheetId="12" hidden="1">{"Riqfin97",#N/A,FALSE,"Tran";"Riqfinpro",#N/A,FALSE,"Tran"}</definedName>
    <definedName name="rr" hidden="1">{"Riqfin97",#N/A,FALSE,"Tran";"Riqfinpro",#N/A,FALSE,"Tran"}</definedName>
    <definedName name="rrr" localSheetId="15" hidden="1">{"Riqfin97",#N/A,FALSE,"Tran";"Riqfinpro",#N/A,FALSE,"Tran"}</definedName>
    <definedName name="rrr" localSheetId="17" hidden="1">{"Riqfin97",#N/A,FALSE,"Tran";"Riqfinpro",#N/A,FALSE,"Tran"}</definedName>
    <definedName name="rrr" localSheetId="24" hidden="1">{"Riqfin97",#N/A,FALSE,"Tran";"Riqfinpro",#N/A,FALSE,"Tran"}</definedName>
    <definedName name="rrr" localSheetId="25" hidden="1">{"Riqfin97",#N/A,FALSE,"Tran";"Riqfinpro",#N/A,FALSE,"Tran"}</definedName>
    <definedName name="rrr" localSheetId="28" hidden="1">{"Riqfin97",#N/A,FALSE,"Tran";"Riqfinpro",#N/A,FALSE,"Tran"}</definedName>
    <definedName name="rrr" localSheetId="29" hidden="1">{"Riqfin97",#N/A,FALSE,"Tran";"Riqfinpro",#N/A,FALSE,"Tran"}</definedName>
    <definedName name="rrr" localSheetId="31" hidden="1">{"Riqfin97",#N/A,FALSE,"Tran";"Riqfinpro",#N/A,FALSE,"Tran"}</definedName>
    <definedName name="rrr" localSheetId="32" hidden="1">{"Riqfin97",#N/A,FALSE,"Tran";"Riqfinpro",#N/A,FALSE,"Tran"}</definedName>
    <definedName name="rrr" localSheetId="33" hidden="1">{"Riqfin97",#N/A,FALSE,"Tran";"Riqfinpro",#N/A,FALSE,"Tran"}</definedName>
    <definedName name="rrr" localSheetId="37" hidden="1">{"Riqfin97",#N/A,FALSE,"Tran";"Riqfinpro",#N/A,FALSE,"Tran"}</definedName>
    <definedName name="rrr" localSheetId="39" hidden="1">{"Riqfin97",#N/A,FALSE,"Tran";"Riqfinpro",#N/A,FALSE,"Tran"}</definedName>
    <definedName name="rrr" localSheetId="41" hidden="1">{"Riqfin97",#N/A,FALSE,"Tran";"Riqfinpro",#N/A,FALSE,"Tran"}</definedName>
    <definedName name="rrr" localSheetId="42" hidden="1">{"Riqfin97",#N/A,FALSE,"Tran";"Riqfinpro",#N/A,FALSE,"Tran"}</definedName>
    <definedName name="rrr" localSheetId="4" hidden="1">{"Riqfin97",#N/A,FALSE,"Tran";"Riqfinpro",#N/A,FALSE,"Tran"}</definedName>
    <definedName name="rrr" localSheetId="6" hidden="1">{"Riqfin97",#N/A,FALSE,"Tran";"Riqfinpro",#N/A,FALSE,"Tran"}</definedName>
    <definedName name="rrr" localSheetId="10" hidden="1">{"Riqfin97",#N/A,FALSE,"Tran";"Riqfinpro",#N/A,FALSE,"Tran"}</definedName>
    <definedName name="rrr" localSheetId="12" hidden="1">{"Riqfin97",#N/A,FALSE,"Tran";"Riqfinpro",#N/A,FALSE,"Tran"}</definedName>
    <definedName name="rrr" hidden="1">{"Riqfin97",#N/A,FALSE,"Tran";"Riqfinpro",#N/A,FALSE,"Tran"}</definedName>
    <definedName name="rs" localSheetId="15" hidden="1">{"BOP_TAB",#N/A,FALSE,"N";"MIDTERM_TAB",#N/A,FALSE,"O";"FUND_CRED",#N/A,FALSE,"P";"DEBT_TAB1",#N/A,FALSE,"Q";"DEBT_TAB2",#N/A,FALSE,"Q";"FORFIN_TAB1",#N/A,FALSE,"R";"FORFIN_TAB2",#N/A,FALSE,"R";"BOP_ANALY",#N/A,FALSE,"U"}</definedName>
    <definedName name="rs" localSheetId="17" hidden="1">{"BOP_TAB",#N/A,FALSE,"N";"MIDTERM_TAB",#N/A,FALSE,"O";"FUND_CRED",#N/A,FALSE,"P";"DEBT_TAB1",#N/A,FALSE,"Q";"DEBT_TAB2",#N/A,FALSE,"Q";"FORFIN_TAB1",#N/A,FALSE,"R";"FORFIN_TAB2",#N/A,FALSE,"R";"BOP_ANALY",#N/A,FALSE,"U"}</definedName>
    <definedName name="rs" localSheetId="24" hidden="1">{"BOP_TAB",#N/A,FALSE,"N";"MIDTERM_TAB",#N/A,FALSE,"O";"FUND_CRED",#N/A,FALSE,"P";"DEBT_TAB1",#N/A,FALSE,"Q";"DEBT_TAB2",#N/A,FALSE,"Q";"FORFIN_TAB1",#N/A,FALSE,"R";"FORFIN_TAB2",#N/A,FALSE,"R";"BOP_ANALY",#N/A,FALSE,"U"}</definedName>
    <definedName name="rs" localSheetId="25" hidden="1">{"BOP_TAB",#N/A,FALSE,"N";"MIDTERM_TAB",#N/A,FALSE,"O";"FUND_CRED",#N/A,FALSE,"P";"DEBT_TAB1",#N/A,FALSE,"Q";"DEBT_TAB2",#N/A,FALSE,"Q";"FORFIN_TAB1",#N/A,FALSE,"R";"FORFIN_TAB2",#N/A,FALSE,"R";"BOP_ANALY",#N/A,FALSE,"U"}</definedName>
    <definedName name="rs" localSheetId="28" hidden="1">{"BOP_TAB",#N/A,FALSE,"N";"MIDTERM_TAB",#N/A,FALSE,"O";"FUND_CRED",#N/A,FALSE,"P";"DEBT_TAB1",#N/A,FALSE,"Q";"DEBT_TAB2",#N/A,FALSE,"Q";"FORFIN_TAB1",#N/A,FALSE,"R";"FORFIN_TAB2",#N/A,FALSE,"R";"BOP_ANALY",#N/A,FALSE,"U"}</definedName>
    <definedName name="rs" localSheetId="29" hidden="1">{"BOP_TAB",#N/A,FALSE,"N";"MIDTERM_TAB",#N/A,FALSE,"O";"FUND_CRED",#N/A,FALSE,"P";"DEBT_TAB1",#N/A,FALSE,"Q";"DEBT_TAB2",#N/A,FALSE,"Q";"FORFIN_TAB1",#N/A,FALSE,"R";"FORFIN_TAB2",#N/A,FALSE,"R";"BOP_ANALY",#N/A,FALSE,"U"}</definedName>
    <definedName name="rs" localSheetId="31" hidden="1">{"BOP_TAB",#N/A,FALSE,"N";"MIDTERM_TAB",#N/A,FALSE,"O";"FUND_CRED",#N/A,FALSE,"P";"DEBT_TAB1",#N/A,FALSE,"Q";"DEBT_TAB2",#N/A,FALSE,"Q";"FORFIN_TAB1",#N/A,FALSE,"R";"FORFIN_TAB2",#N/A,FALSE,"R";"BOP_ANALY",#N/A,FALSE,"U"}</definedName>
    <definedName name="rs" localSheetId="32" hidden="1">{"BOP_TAB",#N/A,FALSE,"N";"MIDTERM_TAB",#N/A,FALSE,"O";"FUND_CRED",#N/A,FALSE,"P";"DEBT_TAB1",#N/A,FALSE,"Q";"DEBT_TAB2",#N/A,FALSE,"Q";"FORFIN_TAB1",#N/A,FALSE,"R";"FORFIN_TAB2",#N/A,FALSE,"R";"BOP_ANALY",#N/A,FALSE,"U"}</definedName>
    <definedName name="rs" localSheetId="33" hidden="1">{"BOP_TAB",#N/A,FALSE,"N";"MIDTERM_TAB",#N/A,FALSE,"O";"FUND_CRED",#N/A,FALSE,"P";"DEBT_TAB1",#N/A,FALSE,"Q";"DEBT_TAB2",#N/A,FALSE,"Q";"FORFIN_TAB1",#N/A,FALSE,"R";"FORFIN_TAB2",#N/A,FALSE,"R";"BOP_ANALY",#N/A,FALSE,"U"}</definedName>
    <definedName name="rs" localSheetId="37" hidden="1">{"BOP_TAB",#N/A,FALSE,"N";"MIDTERM_TAB",#N/A,FALSE,"O";"FUND_CRED",#N/A,FALSE,"P";"DEBT_TAB1",#N/A,FALSE,"Q";"DEBT_TAB2",#N/A,FALSE,"Q";"FORFIN_TAB1",#N/A,FALSE,"R";"FORFIN_TAB2",#N/A,FALSE,"R";"BOP_ANALY",#N/A,FALSE,"U"}</definedName>
    <definedName name="rs" localSheetId="39" hidden="1">{"BOP_TAB",#N/A,FALSE,"N";"MIDTERM_TAB",#N/A,FALSE,"O";"FUND_CRED",#N/A,FALSE,"P";"DEBT_TAB1",#N/A,FALSE,"Q";"DEBT_TAB2",#N/A,FALSE,"Q";"FORFIN_TAB1",#N/A,FALSE,"R";"FORFIN_TAB2",#N/A,FALSE,"R";"BOP_ANALY",#N/A,FALSE,"U"}</definedName>
    <definedName name="rs" localSheetId="41" hidden="1">{"BOP_TAB",#N/A,FALSE,"N";"MIDTERM_TAB",#N/A,FALSE,"O";"FUND_CRED",#N/A,FALSE,"P";"DEBT_TAB1",#N/A,FALSE,"Q";"DEBT_TAB2",#N/A,FALSE,"Q";"FORFIN_TAB1",#N/A,FALSE,"R";"FORFIN_TAB2",#N/A,FALSE,"R";"BOP_ANALY",#N/A,FALSE,"U"}</definedName>
    <definedName name="rs" localSheetId="42" hidden="1">{"BOP_TAB",#N/A,FALSE,"N";"MIDTERM_TAB",#N/A,FALSE,"O";"FUND_CRED",#N/A,FALSE,"P";"DEBT_TAB1",#N/A,FALSE,"Q";"DEBT_TAB2",#N/A,FALSE,"Q";"FORFIN_TAB1",#N/A,FALSE,"R";"FORFIN_TAB2",#N/A,FALSE,"R";"BOP_ANALY",#N/A,FALSE,"U"}</definedName>
    <definedName name="rs" localSheetId="4" hidden="1">{"BOP_TAB",#N/A,FALSE,"N";"MIDTERM_TAB",#N/A,FALSE,"O";"FUND_CRED",#N/A,FALSE,"P";"DEBT_TAB1",#N/A,FALSE,"Q";"DEBT_TAB2",#N/A,FALSE,"Q";"FORFIN_TAB1",#N/A,FALSE,"R";"FORFIN_TAB2",#N/A,FALSE,"R";"BOP_ANALY",#N/A,FALSE,"U"}</definedName>
    <definedName name="rs" localSheetId="6" hidden="1">{"BOP_TAB",#N/A,FALSE,"N";"MIDTERM_TAB",#N/A,FALSE,"O";"FUND_CRED",#N/A,FALSE,"P";"DEBT_TAB1",#N/A,FALSE,"Q";"DEBT_TAB2",#N/A,FALSE,"Q";"FORFIN_TAB1",#N/A,FALSE,"R";"FORFIN_TAB2",#N/A,FALSE,"R";"BOP_ANALY",#N/A,FALSE,"U"}</definedName>
    <definedName name="rs" localSheetId="10" hidden="1">{"BOP_TAB",#N/A,FALSE,"N";"MIDTERM_TAB",#N/A,FALSE,"O";"FUND_CRED",#N/A,FALSE,"P";"DEBT_TAB1",#N/A,FALSE,"Q";"DEBT_TAB2",#N/A,FALSE,"Q";"FORFIN_TAB1",#N/A,FALSE,"R";"FORFIN_TAB2",#N/A,FALSE,"R";"BOP_ANALY",#N/A,FALSE,"U"}</definedName>
    <definedName name="rs" localSheetId="12" hidden="1">{"BOP_TAB",#N/A,FALSE,"N";"MIDTERM_TAB",#N/A,FALSE,"O";"FUND_CRED",#N/A,FALSE,"P";"DEBT_TAB1",#N/A,FALSE,"Q";"DEBT_TAB2",#N/A,FALSE,"Q";"FORFIN_TAB1",#N/A,FALSE,"R";"FORFIN_TAB2",#N/A,FALSE,"R";"BOP_ANALY",#N/A,FALSE,"U"}</definedName>
    <definedName name="rs" hidden="1">{"BOP_TAB",#N/A,FALSE,"N";"MIDTERM_TAB",#N/A,FALSE,"O";"FUND_CRED",#N/A,FALSE,"P";"DEBT_TAB1",#N/A,FALSE,"Q";"DEBT_TAB2",#N/A,FALSE,"Q";"FORFIN_TAB1",#N/A,FALSE,"R";"FORFIN_TAB2",#N/A,FALSE,"R";"BOP_ANALY",#N/A,FALSE,"U"}</definedName>
    <definedName name="rtr" localSheetId="15" hidden="1">{"Main Economic Indicators",#N/A,FALSE,"C"}</definedName>
    <definedName name="rtr" localSheetId="17" hidden="1">{"Main Economic Indicators",#N/A,FALSE,"C"}</definedName>
    <definedName name="rtr" localSheetId="24" hidden="1">{"Main Economic Indicators",#N/A,FALSE,"C"}</definedName>
    <definedName name="rtr" localSheetId="25" hidden="1">{"Main Economic Indicators",#N/A,FALSE,"C"}</definedName>
    <definedName name="rtr" localSheetId="28" hidden="1">{"Main Economic Indicators",#N/A,FALSE,"C"}</definedName>
    <definedName name="rtr" localSheetId="29" hidden="1">{"Main Economic Indicators",#N/A,FALSE,"C"}</definedName>
    <definedName name="rtr" localSheetId="31" hidden="1">{"Main Economic Indicators",#N/A,FALSE,"C"}</definedName>
    <definedName name="rtr" localSheetId="32" hidden="1">{"Main Economic Indicators",#N/A,FALSE,"C"}</definedName>
    <definedName name="rtr" localSheetId="33" hidden="1">{"Main Economic Indicators",#N/A,FALSE,"C"}</definedName>
    <definedName name="rtr" localSheetId="37" hidden="1">{"Main Economic Indicators",#N/A,FALSE,"C"}</definedName>
    <definedName name="rtr" localSheetId="39" hidden="1">{"Main Economic Indicators",#N/A,FALSE,"C"}</definedName>
    <definedName name="rtr" localSheetId="41" hidden="1">{"Main Economic Indicators",#N/A,FALSE,"C"}</definedName>
    <definedName name="rtr" localSheetId="42" hidden="1">{"Main Economic Indicators",#N/A,FALSE,"C"}</definedName>
    <definedName name="rtr" localSheetId="4" hidden="1">{"Main Economic Indicators",#N/A,FALSE,"C"}</definedName>
    <definedName name="rtr" localSheetId="6" hidden="1">{"Main Economic Indicators",#N/A,FALSE,"C"}</definedName>
    <definedName name="rtr" localSheetId="10" hidden="1">{"Main Economic Indicators",#N/A,FALSE,"C"}</definedName>
    <definedName name="rtr" localSheetId="12" hidden="1">{"Main Economic Indicators",#N/A,FALSE,"C"}</definedName>
    <definedName name="rtr" hidden="1">{"Main Economic Indicators",#N/A,FALSE,"C"}</definedName>
    <definedName name="rtre" localSheetId="15" hidden="1">{"Main Economic Indicators",#N/A,FALSE,"C"}</definedName>
    <definedName name="rtre" localSheetId="17" hidden="1">{"Main Economic Indicators",#N/A,FALSE,"C"}</definedName>
    <definedName name="rtre" localSheetId="24" hidden="1">{"Main Economic Indicators",#N/A,FALSE,"C"}</definedName>
    <definedName name="rtre" localSheetId="25" hidden="1">{"Main Economic Indicators",#N/A,FALSE,"C"}</definedName>
    <definedName name="rtre" localSheetId="28" hidden="1">{"Main Economic Indicators",#N/A,FALSE,"C"}</definedName>
    <definedName name="rtre" localSheetId="29" hidden="1">{"Main Economic Indicators",#N/A,FALSE,"C"}</definedName>
    <definedName name="rtre" localSheetId="31" hidden="1">{"Main Economic Indicators",#N/A,FALSE,"C"}</definedName>
    <definedName name="rtre" localSheetId="32" hidden="1">{"Main Economic Indicators",#N/A,FALSE,"C"}</definedName>
    <definedName name="rtre" localSheetId="33" hidden="1">{"Main Economic Indicators",#N/A,FALSE,"C"}</definedName>
    <definedName name="rtre" localSheetId="37" hidden="1">{"Main Economic Indicators",#N/A,FALSE,"C"}</definedName>
    <definedName name="rtre" localSheetId="39" hidden="1">{"Main Economic Indicators",#N/A,FALSE,"C"}</definedName>
    <definedName name="rtre" localSheetId="41" hidden="1">{"Main Economic Indicators",#N/A,FALSE,"C"}</definedName>
    <definedName name="rtre" localSheetId="42" hidden="1">{"Main Economic Indicators",#N/A,FALSE,"C"}</definedName>
    <definedName name="rtre" localSheetId="4" hidden="1">{"Main Economic Indicators",#N/A,FALSE,"C"}</definedName>
    <definedName name="rtre" localSheetId="6" hidden="1">{"Main Economic Indicators",#N/A,FALSE,"C"}</definedName>
    <definedName name="rtre" localSheetId="10" hidden="1">{"Main Economic Indicators",#N/A,FALSE,"C"}</definedName>
    <definedName name="rtre" localSheetId="12" hidden="1">{"Main Economic Indicators",#N/A,FALSE,"C"}</definedName>
    <definedName name="rtre" hidden="1">{"Main Economic Indicators",#N/A,FALSE,"C"}</definedName>
    <definedName name="ru">#REF!</definedName>
    <definedName name="ru_d">#REF!</definedName>
    <definedName name="Ru_l" localSheetId="39">#REF!</definedName>
    <definedName name="Ru_l" localSheetId="12">#REF!</definedName>
    <definedName name="Ru_l">#REF!</definedName>
    <definedName name="Rwvu.Print." hidden="1">#N/A</definedName>
    <definedName name="ry" localSheetId="15" hidden="1">{"CONSOLIDATED",#N/A,FALSE,"TAB2";"CONSOL_GDP",#N/A,FALSE,"TAB3";"STATE_OP",#N/A,FALSE,"TAB13APP";"STATE_GDP",#N/A,FALSE,"TAB14APP";"TAXREV",#N/A,FALSE,"TAB15APP";"CURREXP",#N/A,FALSE,"TAB16APP";"PEF",#N/A,FALSE,"TAB17APP";"PEF_GDP",#N/A,FALSE,"TAB18APP";"PENSION_AVG",#N/A,FALSE,"TAB19APP";"BENEFIT_UNEMP",#N/A,FALSE,"TAB20APP"}</definedName>
    <definedName name="ry" localSheetId="17" hidden="1">{"CONSOLIDATED",#N/A,FALSE,"TAB2";"CONSOL_GDP",#N/A,FALSE,"TAB3";"STATE_OP",#N/A,FALSE,"TAB13APP";"STATE_GDP",#N/A,FALSE,"TAB14APP";"TAXREV",#N/A,FALSE,"TAB15APP";"CURREXP",#N/A,FALSE,"TAB16APP";"PEF",#N/A,FALSE,"TAB17APP";"PEF_GDP",#N/A,FALSE,"TAB18APP";"PENSION_AVG",#N/A,FALSE,"TAB19APP";"BENEFIT_UNEMP",#N/A,FALSE,"TAB20APP"}</definedName>
    <definedName name="ry" localSheetId="24" hidden="1">{"CONSOLIDATED",#N/A,FALSE,"TAB2";"CONSOL_GDP",#N/A,FALSE,"TAB3";"STATE_OP",#N/A,FALSE,"TAB13APP";"STATE_GDP",#N/A,FALSE,"TAB14APP";"TAXREV",#N/A,FALSE,"TAB15APP";"CURREXP",#N/A,FALSE,"TAB16APP";"PEF",#N/A,FALSE,"TAB17APP";"PEF_GDP",#N/A,FALSE,"TAB18APP";"PENSION_AVG",#N/A,FALSE,"TAB19APP";"BENEFIT_UNEMP",#N/A,FALSE,"TAB20APP"}</definedName>
    <definedName name="ry" localSheetId="25" hidden="1">{"CONSOLIDATED",#N/A,FALSE,"TAB2";"CONSOL_GDP",#N/A,FALSE,"TAB3";"STATE_OP",#N/A,FALSE,"TAB13APP";"STATE_GDP",#N/A,FALSE,"TAB14APP";"TAXREV",#N/A,FALSE,"TAB15APP";"CURREXP",#N/A,FALSE,"TAB16APP";"PEF",#N/A,FALSE,"TAB17APP";"PEF_GDP",#N/A,FALSE,"TAB18APP";"PENSION_AVG",#N/A,FALSE,"TAB19APP";"BENEFIT_UNEMP",#N/A,FALSE,"TAB20APP"}</definedName>
    <definedName name="ry" localSheetId="28" hidden="1">{"CONSOLIDATED",#N/A,FALSE,"TAB2";"CONSOL_GDP",#N/A,FALSE,"TAB3";"STATE_OP",#N/A,FALSE,"TAB13APP";"STATE_GDP",#N/A,FALSE,"TAB14APP";"TAXREV",#N/A,FALSE,"TAB15APP";"CURREXP",#N/A,FALSE,"TAB16APP";"PEF",#N/A,FALSE,"TAB17APP";"PEF_GDP",#N/A,FALSE,"TAB18APP";"PENSION_AVG",#N/A,FALSE,"TAB19APP";"BENEFIT_UNEMP",#N/A,FALSE,"TAB20APP"}</definedName>
    <definedName name="ry" localSheetId="29"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1"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2"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3"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7"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9" hidden="1">{"CONSOLIDATED",#N/A,FALSE,"TAB2";"CONSOL_GDP",#N/A,FALSE,"TAB3";"STATE_OP",#N/A,FALSE,"TAB13APP";"STATE_GDP",#N/A,FALSE,"TAB14APP";"TAXREV",#N/A,FALSE,"TAB15APP";"CURREXP",#N/A,FALSE,"TAB16APP";"PEF",#N/A,FALSE,"TAB17APP";"PEF_GDP",#N/A,FALSE,"TAB18APP";"PENSION_AVG",#N/A,FALSE,"TAB19APP";"BENEFIT_UNEMP",#N/A,FALSE,"TAB20APP"}</definedName>
    <definedName name="ry" localSheetId="41" hidden="1">{"CONSOLIDATED",#N/A,FALSE,"TAB2";"CONSOL_GDP",#N/A,FALSE,"TAB3";"STATE_OP",#N/A,FALSE,"TAB13APP";"STATE_GDP",#N/A,FALSE,"TAB14APP";"TAXREV",#N/A,FALSE,"TAB15APP";"CURREXP",#N/A,FALSE,"TAB16APP";"PEF",#N/A,FALSE,"TAB17APP";"PEF_GDP",#N/A,FALSE,"TAB18APP";"PENSION_AVG",#N/A,FALSE,"TAB19APP";"BENEFIT_UNEMP",#N/A,FALSE,"TAB20APP"}</definedName>
    <definedName name="ry" localSheetId="42" hidden="1">{"CONSOLIDATED",#N/A,FALSE,"TAB2";"CONSOL_GDP",#N/A,FALSE,"TAB3";"STATE_OP",#N/A,FALSE,"TAB13APP";"STATE_GDP",#N/A,FALSE,"TAB14APP";"TAXREV",#N/A,FALSE,"TAB15APP";"CURREXP",#N/A,FALSE,"TAB16APP";"PEF",#N/A,FALSE,"TAB17APP";"PEF_GDP",#N/A,FALSE,"TAB18APP";"PENSION_AVG",#N/A,FALSE,"TAB19APP";"BENEFIT_UNEMP",#N/A,FALSE,"TAB20APP"}</definedName>
    <definedName name="ry" localSheetId="4" hidden="1">{"CONSOLIDATED",#N/A,FALSE,"TAB2";"CONSOL_GDP",#N/A,FALSE,"TAB3";"STATE_OP",#N/A,FALSE,"TAB13APP";"STATE_GDP",#N/A,FALSE,"TAB14APP";"TAXREV",#N/A,FALSE,"TAB15APP";"CURREXP",#N/A,FALSE,"TAB16APP";"PEF",#N/A,FALSE,"TAB17APP";"PEF_GDP",#N/A,FALSE,"TAB18APP";"PENSION_AVG",#N/A,FALSE,"TAB19APP";"BENEFIT_UNEMP",#N/A,FALSE,"TAB20APP"}</definedName>
    <definedName name="ry" localSheetId="6" hidden="1">{"CONSOLIDATED",#N/A,FALSE,"TAB2";"CONSOL_GDP",#N/A,FALSE,"TAB3";"STATE_OP",#N/A,FALSE,"TAB13APP";"STATE_GDP",#N/A,FALSE,"TAB14APP";"TAXREV",#N/A,FALSE,"TAB15APP";"CURREXP",#N/A,FALSE,"TAB16APP";"PEF",#N/A,FALSE,"TAB17APP";"PEF_GDP",#N/A,FALSE,"TAB18APP";"PENSION_AVG",#N/A,FALSE,"TAB19APP";"BENEFIT_UNEMP",#N/A,FALSE,"TAB20APP"}</definedName>
    <definedName name="ry" localSheetId="10" hidden="1">{"CONSOLIDATED",#N/A,FALSE,"TAB2";"CONSOL_GDP",#N/A,FALSE,"TAB3";"STATE_OP",#N/A,FALSE,"TAB13APP";"STATE_GDP",#N/A,FALSE,"TAB14APP";"TAXREV",#N/A,FALSE,"TAB15APP";"CURREXP",#N/A,FALSE,"TAB16APP";"PEF",#N/A,FALSE,"TAB17APP";"PEF_GDP",#N/A,FALSE,"TAB18APP";"PENSION_AVG",#N/A,FALSE,"TAB19APP";"BENEFIT_UNEMP",#N/A,FALSE,"TAB20APP"}</definedName>
    <definedName name="ry" localSheetId="12" hidden="1">{"CONSOLIDATED",#N/A,FALSE,"TAB2";"CONSOL_GDP",#N/A,FALSE,"TAB3";"STATE_OP",#N/A,FALSE,"TAB13APP";"STATE_GDP",#N/A,FALSE,"TAB14APP";"TAXREV",#N/A,FALSE,"TAB15APP";"CURREXP",#N/A,FALSE,"TAB16APP";"PEF",#N/A,FALSE,"TAB17APP";"PEF_GDP",#N/A,FALSE,"TAB18APP";"PENSION_AVG",#N/A,FALSE,"TAB19APP";"BENEFIT_UNEMP",#N/A,FALSE,"TAB20APP"}</definedName>
    <definedName name="ry" hidden="1">{"CONSOLIDATED",#N/A,FALSE,"TAB2";"CONSOL_GDP",#N/A,FALSE,"TAB3";"STATE_OP",#N/A,FALSE,"TAB13APP";"STATE_GDP",#N/A,FALSE,"TAB14APP";"TAXREV",#N/A,FALSE,"TAB15APP";"CURREXP",#N/A,FALSE,"TAB16APP";"PEF",#N/A,FALSE,"TAB17APP";"PEF_GDP",#N/A,FALSE,"TAB18APP";"PENSION_AVG",#N/A,FALSE,"TAB19APP";"BENEFIT_UNEMP",#N/A,FALSE,"TAB20APP"}</definedName>
    <definedName name="ryy" localSheetId="15" hidden="1">{"TBILLS_ALL",#N/A,FALSE,"FITB_all"}</definedName>
    <definedName name="ryy" localSheetId="17" hidden="1">{"TBILLS_ALL",#N/A,FALSE,"FITB_all"}</definedName>
    <definedName name="ryy" localSheetId="24" hidden="1">{"TBILLS_ALL",#N/A,FALSE,"FITB_all"}</definedName>
    <definedName name="ryy" localSheetId="25" hidden="1">{"TBILLS_ALL",#N/A,FALSE,"FITB_all"}</definedName>
    <definedName name="ryy" localSheetId="28" hidden="1">{"TBILLS_ALL",#N/A,FALSE,"FITB_all"}</definedName>
    <definedName name="ryy" localSheetId="29" hidden="1">{"TBILLS_ALL",#N/A,FALSE,"FITB_all"}</definedName>
    <definedName name="ryy" localSheetId="31" hidden="1">{"TBILLS_ALL",#N/A,FALSE,"FITB_all"}</definedName>
    <definedName name="ryy" localSheetId="32" hidden="1">{"TBILLS_ALL",#N/A,FALSE,"FITB_all"}</definedName>
    <definedName name="ryy" localSheetId="33" hidden="1">{"TBILLS_ALL",#N/A,FALSE,"FITB_all"}</definedName>
    <definedName name="ryy" localSheetId="37" hidden="1">{"TBILLS_ALL",#N/A,FALSE,"FITB_all"}</definedName>
    <definedName name="ryy" localSheetId="39" hidden="1">{"TBILLS_ALL",#N/A,FALSE,"FITB_all"}</definedName>
    <definedName name="ryy" localSheetId="41" hidden="1">{"TBILLS_ALL",#N/A,FALSE,"FITB_all"}</definedName>
    <definedName name="ryy" localSheetId="42" hidden="1">{"TBILLS_ALL",#N/A,FALSE,"FITB_all"}</definedName>
    <definedName name="ryy" localSheetId="4" hidden="1">{"TBILLS_ALL",#N/A,FALSE,"FITB_all"}</definedName>
    <definedName name="ryy" localSheetId="6" hidden="1">{"TBILLS_ALL",#N/A,FALSE,"FITB_all"}</definedName>
    <definedName name="ryy" localSheetId="10" hidden="1">{"TBILLS_ALL",#N/A,FALSE,"FITB_all"}</definedName>
    <definedName name="ryy" localSheetId="12" hidden="1">{"TBILLS_ALL",#N/A,FALSE,"FITB_all"}</definedName>
    <definedName name="ryy" hidden="1">{"TBILLS_ALL",#N/A,FALSE,"FITB_all"}</definedName>
    <definedName name="s" localSheetId="28" hidden="1">#REF!</definedName>
    <definedName name="s" localSheetId="39" hidden="1">#REF!</definedName>
    <definedName name="s" localSheetId="42" hidden="1">#REF!</definedName>
    <definedName name="s" localSheetId="4" hidden="1">#REF!</definedName>
    <definedName name="s" localSheetId="6" hidden="1">#REF!</definedName>
    <definedName name="s" hidden="1">#REF!</definedName>
    <definedName name="sar" localSheetId="1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4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4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df" localSheetId="15" hidden="1">{"Riqfin97",#N/A,FALSE,"Tran";"Riqfinpro",#N/A,FALSE,"Tran"}</definedName>
    <definedName name="sdf" localSheetId="17" hidden="1">{"Riqfin97",#N/A,FALSE,"Tran";"Riqfinpro",#N/A,FALSE,"Tran"}</definedName>
    <definedName name="sdf" localSheetId="24" hidden="1">{"Riqfin97",#N/A,FALSE,"Tran";"Riqfinpro",#N/A,FALSE,"Tran"}</definedName>
    <definedName name="sdf" localSheetId="25" hidden="1">{"Riqfin97",#N/A,FALSE,"Tran";"Riqfinpro",#N/A,FALSE,"Tran"}</definedName>
    <definedName name="sdf" localSheetId="28" hidden="1">{"Riqfin97",#N/A,FALSE,"Tran";"Riqfinpro",#N/A,FALSE,"Tran"}</definedName>
    <definedName name="sdf" localSheetId="29" hidden="1">{"Riqfin97",#N/A,FALSE,"Tran";"Riqfinpro",#N/A,FALSE,"Tran"}</definedName>
    <definedName name="sdf" localSheetId="31" hidden="1">{"Riqfin97",#N/A,FALSE,"Tran";"Riqfinpro",#N/A,FALSE,"Tran"}</definedName>
    <definedName name="sdf" localSheetId="32" hidden="1">{"Riqfin97",#N/A,FALSE,"Tran";"Riqfinpro",#N/A,FALSE,"Tran"}</definedName>
    <definedName name="sdf" localSheetId="33" hidden="1">{"Riqfin97",#N/A,FALSE,"Tran";"Riqfinpro",#N/A,FALSE,"Tran"}</definedName>
    <definedName name="sdf" localSheetId="37" hidden="1">{"Riqfin97",#N/A,FALSE,"Tran";"Riqfinpro",#N/A,FALSE,"Tran"}</definedName>
    <definedName name="sdf" localSheetId="39" hidden="1">{"Riqfin97",#N/A,FALSE,"Tran";"Riqfinpro",#N/A,FALSE,"Tran"}</definedName>
    <definedName name="sdf" localSheetId="41" hidden="1">{"Riqfin97",#N/A,FALSE,"Tran";"Riqfinpro",#N/A,FALSE,"Tran"}</definedName>
    <definedName name="sdf" localSheetId="42" hidden="1">{"Riqfin97",#N/A,FALSE,"Tran";"Riqfinpro",#N/A,FALSE,"Tran"}</definedName>
    <definedName name="sdf" localSheetId="4" hidden="1">{"Riqfin97",#N/A,FALSE,"Tran";"Riqfinpro",#N/A,FALSE,"Tran"}</definedName>
    <definedName name="sdf" localSheetId="6" hidden="1">{"Riqfin97",#N/A,FALSE,"Tran";"Riqfinpro",#N/A,FALSE,"Tran"}</definedName>
    <definedName name="sdf" localSheetId="10" hidden="1">{"Riqfin97",#N/A,FALSE,"Tran";"Riqfinpro",#N/A,FALSE,"Tran"}</definedName>
    <definedName name="sdf" localSheetId="12" hidden="1">{"Riqfin97",#N/A,FALSE,"Tran";"Riqfinpro",#N/A,FALSE,"Tran"}</definedName>
    <definedName name="sdf" hidden="1">{"Riqfin97",#N/A,FALSE,"Tran";"Riqfinpro",#N/A,FALSE,"Tran"}</definedName>
    <definedName name="sdhighaoidfj" localSheetId="15" hidden="1">{"macro",#N/A,FALSE,"Macro";"smq2",#N/A,FALSE,"Data";"smq3",#N/A,FALSE,"Data";"smq4",#N/A,FALSE,"Data";"smq5",#N/A,FALSE,"Data";"smq6",#N/A,FALSE,"Data";"smq7",#N/A,FALSE,"Data";"smq8",#N/A,FALSE,"Data";"smq9",#N/A,FALSE,"Data"}</definedName>
    <definedName name="sdhighaoidfj" localSheetId="17" hidden="1">{"macro",#N/A,FALSE,"Macro";"smq2",#N/A,FALSE,"Data";"smq3",#N/A,FALSE,"Data";"smq4",#N/A,FALSE,"Data";"smq5",#N/A,FALSE,"Data";"smq6",#N/A,FALSE,"Data";"smq7",#N/A,FALSE,"Data";"smq8",#N/A,FALSE,"Data";"smq9",#N/A,FALSE,"Data"}</definedName>
    <definedName name="sdhighaoidfj" localSheetId="24" hidden="1">{"macro",#N/A,FALSE,"Macro";"smq2",#N/A,FALSE,"Data";"smq3",#N/A,FALSE,"Data";"smq4",#N/A,FALSE,"Data";"smq5",#N/A,FALSE,"Data";"smq6",#N/A,FALSE,"Data";"smq7",#N/A,FALSE,"Data";"smq8",#N/A,FALSE,"Data";"smq9",#N/A,FALSE,"Data"}</definedName>
    <definedName name="sdhighaoidfj" localSheetId="25" hidden="1">{"macro",#N/A,FALSE,"Macro";"smq2",#N/A,FALSE,"Data";"smq3",#N/A,FALSE,"Data";"smq4",#N/A,FALSE,"Data";"smq5",#N/A,FALSE,"Data";"smq6",#N/A,FALSE,"Data";"smq7",#N/A,FALSE,"Data";"smq8",#N/A,FALSE,"Data";"smq9",#N/A,FALSE,"Data"}</definedName>
    <definedName name="sdhighaoidfj" localSheetId="28" hidden="1">{"macro",#N/A,FALSE,"Macro";"smq2",#N/A,FALSE,"Data";"smq3",#N/A,FALSE,"Data";"smq4",#N/A,FALSE,"Data";"smq5",#N/A,FALSE,"Data";"smq6",#N/A,FALSE,"Data";"smq7",#N/A,FALSE,"Data";"smq8",#N/A,FALSE,"Data";"smq9",#N/A,FALSE,"Data"}</definedName>
    <definedName name="sdhighaoidfj" localSheetId="29" hidden="1">{"macro",#N/A,FALSE,"Macro";"smq2",#N/A,FALSE,"Data";"smq3",#N/A,FALSE,"Data";"smq4",#N/A,FALSE,"Data";"smq5",#N/A,FALSE,"Data";"smq6",#N/A,FALSE,"Data";"smq7",#N/A,FALSE,"Data";"smq8",#N/A,FALSE,"Data";"smq9",#N/A,FALSE,"Data"}</definedName>
    <definedName name="sdhighaoidfj" localSheetId="31" hidden="1">{"macro",#N/A,FALSE,"Macro";"smq2",#N/A,FALSE,"Data";"smq3",#N/A,FALSE,"Data";"smq4",#N/A,FALSE,"Data";"smq5",#N/A,FALSE,"Data";"smq6",#N/A,FALSE,"Data";"smq7",#N/A,FALSE,"Data";"smq8",#N/A,FALSE,"Data";"smq9",#N/A,FALSE,"Data"}</definedName>
    <definedName name="sdhighaoidfj" localSheetId="32" hidden="1">{"macro",#N/A,FALSE,"Macro";"smq2",#N/A,FALSE,"Data";"smq3",#N/A,FALSE,"Data";"smq4",#N/A,FALSE,"Data";"smq5",#N/A,FALSE,"Data";"smq6",#N/A,FALSE,"Data";"smq7",#N/A,FALSE,"Data";"smq8",#N/A,FALSE,"Data";"smq9",#N/A,FALSE,"Data"}</definedName>
    <definedName name="sdhighaoidfj" localSheetId="33" hidden="1">{"macro",#N/A,FALSE,"Macro";"smq2",#N/A,FALSE,"Data";"smq3",#N/A,FALSE,"Data";"smq4",#N/A,FALSE,"Data";"smq5",#N/A,FALSE,"Data";"smq6",#N/A,FALSE,"Data";"smq7",#N/A,FALSE,"Data";"smq8",#N/A,FALSE,"Data";"smq9",#N/A,FALSE,"Data"}</definedName>
    <definedName name="sdhighaoidfj" localSheetId="37" hidden="1">{"macro",#N/A,FALSE,"Macro";"smq2",#N/A,FALSE,"Data";"smq3",#N/A,FALSE,"Data";"smq4",#N/A,FALSE,"Data";"smq5",#N/A,FALSE,"Data";"smq6",#N/A,FALSE,"Data";"smq7",#N/A,FALSE,"Data";"smq8",#N/A,FALSE,"Data";"smq9",#N/A,FALSE,"Data"}</definedName>
    <definedName name="sdhighaoidfj" localSheetId="39" hidden="1">{"macro",#N/A,FALSE,"Macro";"smq2",#N/A,FALSE,"Data";"smq3",#N/A,FALSE,"Data";"smq4",#N/A,FALSE,"Data";"smq5",#N/A,FALSE,"Data";"smq6",#N/A,FALSE,"Data";"smq7",#N/A,FALSE,"Data";"smq8",#N/A,FALSE,"Data";"smq9",#N/A,FALSE,"Data"}</definedName>
    <definedName name="sdhighaoidfj" localSheetId="41" hidden="1">{"macro",#N/A,FALSE,"Macro";"smq2",#N/A,FALSE,"Data";"smq3",#N/A,FALSE,"Data";"smq4",#N/A,FALSE,"Data";"smq5",#N/A,FALSE,"Data";"smq6",#N/A,FALSE,"Data";"smq7",#N/A,FALSE,"Data";"smq8",#N/A,FALSE,"Data";"smq9",#N/A,FALSE,"Data"}</definedName>
    <definedName name="sdhighaoidfj" localSheetId="42" hidden="1">{"macro",#N/A,FALSE,"Macro";"smq2",#N/A,FALSE,"Data";"smq3",#N/A,FALSE,"Data";"smq4",#N/A,FALSE,"Data";"smq5",#N/A,FALSE,"Data";"smq6",#N/A,FALSE,"Data";"smq7",#N/A,FALSE,"Data";"smq8",#N/A,FALSE,"Data";"smq9",#N/A,FALSE,"Data"}</definedName>
    <definedName name="sdhighaoidfj" localSheetId="4" hidden="1">{"macro",#N/A,FALSE,"Macro";"smq2",#N/A,FALSE,"Data";"smq3",#N/A,FALSE,"Data";"smq4",#N/A,FALSE,"Data";"smq5",#N/A,FALSE,"Data";"smq6",#N/A,FALSE,"Data";"smq7",#N/A,FALSE,"Data";"smq8",#N/A,FALSE,"Data";"smq9",#N/A,FALSE,"Data"}</definedName>
    <definedName name="sdhighaoidfj" localSheetId="6" hidden="1">{"macro",#N/A,FALSE,"Macro";"smq2",#N/A,FALSE,"Data";"smq3",#N/A,FALSE,"Data";"smq4",#N/A,FALSE,"Data";"smq5",#N/A,FALSE,"Data";"smq6",#N/A,FALSE,"Data";"smq7",#N/A,FALSE,"Data";"smq8",#N/A,FALSE,"Data";"smq9",#N/A,FALSE,"Data"}</definedName>
    <definedName name="sdhighaoidfj" localSheetId="10" hidden="1">{"macro",#N/A,FALSE,"Macro";"smq2",#N/A,FALSE,"Data";"smq3",#N/A,FALSE,"Data";"smq4",#N/A,FALSE,"Data";"smq5",#N/A,FALSE,"Data";"smq6",#N/A,FALSE,"Data";"smq7",#N/A,FALSE,"Data";"smq8",#N/A,FALSE,"Data";"smq9",#N/A,FALSE,"Data"}</definedName>
    <definedName name="sdhighaoidfj" localSheetId="12" hidden="1">{"macro",#N/A,FALSE,"Macro";"smq2",#N/A,FALSE,"Data";"smq3",#N/A,FALSE,"Data";"smq4",#N/A,FALSE,"Data";"smq5",#N/A,FALSE,"Data";"smq6",#N/A,FALSE,"Data";"smq7",#N/A,FALSE,"Data";"smq8",#N/A,FALSE,"Data";"smq9",#N/A,FALSE,"Data"}</definedName>
    <definedName name="sdhighaoidfj" hidden="1">{"macro",#N/A,FALSE,"Macro";"smq2",#N/A,FALSE,"Data";"smq3",#N/A,FALSE,"Data";"smq4",#N/A,FALSE,"Data";"smq5",#N/A,FALSE,"Data";"smq6",#N/A,FALSE,"Data";"smq7",#N/A,FALSE,"Data";"smq8",#N/A,FALSE,"Data";"smq9",#N/A,FALSE,"Data"}</definedName>
    <definedName name="sdlifjwerf" localSheetId="15" hidden="1">{"macro",#N/A,FALSE,"Macro";"smq2",#N/A,FALSE,"Data";"smq3",#N/A,FALSE,"Data";"smq4",#N/A,FALSE,"Data";"smq5",#N/A,FALSE,"Data";"smq6",#N/A,FALSE,"Data";"smq7",#N/A,FALSE,"Data";"smq8",#N/A,FALSE,"Data";"smq9",#N/A,FALSE,"Data"}</definedName>
    <definedName name="sdlifjwerf" localSheetId="17" hidden="1">{"macro",#N/A,FALSE,"Macro";"smq2",#N/A,FALSE,"Data";"smq3",#N/A,FALSE,"Data";"smq4",#N/A,FALSE,"Data";"smq5",#N/A,FALSE,"Data";"smq6",#N/A,FALSE,"Data";"smq7",#N/A,FALSE,"Data";"smq8",#N/A,FALSE,"Data";"smq9",#N/A,FALSE,"Data"}</definedName>
    <definedName name="sdlifjwerf" localSheetId="24" hidden="1">{"macro",#N/A,FALSE,"Macro";"smq2",#N/A,FALSE,"Data";"smq3",#N/A,FALSE,"Data";"smq4",#N/A,FALSE,"Data";"smq5",#N/A,FALSE,"Data";"smq6",#N/A,FALSE,"Data";"smq7",#N/A,FALSE,"Data";"smq8",#N/A,FALSE,"Data";"smq9",#N/A,FALSE,"Data"}</definedName>
    <definedName name="sdlifjwerf" localSheetId="25" hidden="1">{"macro",#N/A,FALSE,"Macro";"smq2",#N/A,FALSE,"Data";"smq3",#N/A,FALSE,"Data";"smq4",#N/A,FALSE,"Data";"smq5",#N/A,FALSE,"Data";"smq6",#N/A,FALSE,"Data";"smq7",#N/A,FALSE,"Data";"smq8",#N/A,FALSE,"Data";"smq9",#N/A,FALSE,"Data"}</definedName>
    <definedName name="sdlifjwerf" localSheetId="28" hidden="1">{"macro",#N/A,FALSE,"Macro";"smq2",#N/A,FALSE,"Data";"smq3",#N/A,FALSE,"Data";"smq4",#N/A,FALSE,"Data";"smq5",#N/A,FALSE,"Data";"smq6",#N/A,FALSE,"Data";"smq7",#N/A,FALSE,"Data";"smq8",#N/A,FALSE,"Data";"smq9",#N/A,FALSE,"Data"}</definedName>
    <definedName name="sdlifjwerf" localSheetId="29" hidden="1">{"macro",#N/A,FALSE,"Macro";"smq2",#N/A,FALSE,"Data";"smq3",#N/A,FALSE,"Data";"smq4",#N/A,FALSE,"Data";"smq5",#N/A,FALSE,"Data";"smq6",#N/A,FALSE,"Data";"smq7",#N/A,FALSE,"Data";"smq8",#N/A,FALSE,"Data";"smq9",#N/A,FALSE,"Data"}</definedName>
    <definedName name="sdlifjwerf" localSheetId="31" hidden="1">{"macro",#N/A,FALSE,"Macro";"smq2",#N/A,FALSE,"Data";"smq3",#N/A,FALSE,"Data";"smq4",#N/A,FALSE,"Data";"smq5",#N/A,FALSE,"Data";"smq6",#N/A,FALSE,"Data";"smq7",#N/A,FALSE,"Data";"smq8",#N/A,FALSE,"Data";"smq9",#N/A,FALSE,"Data"}</definedName>
    <definedName name="sdlifjwerf" localSheetId="32" hidden="1">{"macro",#N/A,FALSE,"Macro";"smq2",#N/A,FALSE,"Data";"smq3",#N/A,FALSE,"Data";"smq4",#N/A,FALSE,"Data";"smq5",#N/A,FALSE,"Data";"smq6",#N/A,FALSE,"Data";"smq7",#N/A,FALSE,"Data";"smq8",#N/A,FALSE,"Data";"smq9",#N/A,FALSE,"Data"}</definedName>
    <definedName name="sdlifjwerf" localSheetId="33" hidden="1">{"macro",#N/A,FALSE,"Macro";"smq2",#N/A,FALSE,"Data";"smq3",#N/A,FALSE,"Data";"smq4",#N/A,FALSE,"Data";"smq5",#N/A,FALSE,"Data";"smq6",#N/A,FALSE,"Data";"smq7",#N/A,FALSE,"Data";"smq8",#N/A,FALSE,"Data";"smq9",#N/A,FALSE,"Data"}</definedName>
    <definedName name="sdlifjwerf" localSheetId="37" hidden="1">{"macro",#N/A,FALSE,"Macro";"smq2",#N/A,FALSE,"Data";"smq3",#N/A,FALSE,"Data";"smq4",#N/A,FALSE,"Data";"smq5",#N/A,FALSE,"Data";"smq6",#N/A,FALSE,"Data";"smq7",#N/A,FALSE,"Data";"smq8",#N/A,FALSE,"Data";"smq9",#N/A,FALSE,"Data"}</definedName>
    <definedName name="sdlifjwerf" localSheetId="39" hidden="1">{"macro",#N/A,FALSE,"Macro";"smq2",#N/A,FALSE,"Data";"smq3",#N/A,FALSE,"Data";"smq4",#N/A,FALSE,"Data";"smq5",#N/A,FALSE,"Data";"smq6",#N/A,FALSE,"Data";"smq7",#N/A,FALSE,"Data";"smq8",#N/A,FALSE,"Data";"smq9",#N/A,FALSE,"Data"}</definedName>
    <definedName name="sdlifjwerf" localSheetId="41" hidden="1">{"macro",#N/A,FALSE,"Macro";"smq2",#N/A,FALSE,"Data";"smq3",#N/A,FALSE,"Data";"smq4",#N/A,FALSE,"Data";"smq5",#N/A,FALSE,"Data";"smq6",#N/A,FALSE,"Data";"smq7",#N/A,FALSE,"Data";"smq8",#N/A,FALSE,"Data";"smq9",#N/A,FALSE,"Data"}</definedName>
    <definedName name="sdlifjwerf" localSheetId="42" hidden="1">{"macro",#N/A,FALSE,"Macro";"smq2",#N/A,FALSE,"Data";"smq3",#N/A,FALSE,"Data";"smq4",#N/A,FALSE,"Data";"smq5",#N/A,FALSE,"Data";"smq6",#N/A,FALSE,"Data";"smq7",#N/A,FALSE,"Data";"smq8",#N/A,FALSE,"Data";"smq9",#N/A,FALSE,"Data"}</definedName>
    <definedName name="sdlifjwerf" localSheetId="4" hidden="1">{"macro",#N/A,FALSE,"Macro";"smq2",#N/A,FALSE,"Data";"smq3",#N/A,FALSE,"Data";"smq4",#N/A,FALSE,"Data";"smq5",#N/A,FALSE,"Data";"smq6",#N/A,FALSE,"Data";"smq7",#N/A,FALSE,"Data";"smq8",#N/A,FALSE,"Data";"smq9",#N/A,FALSE,"Data"}</definedName>
    <definedName name="sdlifjwerf" localSheetId="6" hidden="1">{"macro",#N/A,FALSE,"Macro";"smq2",#N/A,FALSE,"Data";"smq3",#N/A,FALSE,"Data";"smq4",#N/A,FALSE,"Data";"smq5",#N/A,FALSE,"Data";"smq6",#N/A,FALSE,"Data";"smq7",#N/A,FALSE,"Data";"smq8",#N/A,FALSE,"Data";"smq9",#N/A,FALSE,"Data"}</definedName>
    <definedName name="sdlifjwerf" localSheetId="10" hidden="1">{"macro",#N/A,FALSE,"Macro";"smq2",#N/A,FALSE,"Data";"smq3",#N/A,FALSE,"Data";"smq4",#N/A,FALSE,"Data";"smq5",#N/A,FALSE,"Data";"smq6",#N/A,FALSE,"Data";"smq7",#N/A,FALSE,"Data";"smq8",#N/A,FALSE,"Data";"smq9",#N/A,FALSE,"Data"}</definedName>
    <definedName name="sdlifjwerf" localSheetId="12" hidden="1">{"macro",#N/A,FALSE,"Macro";"smq2",#N/A,FALSE,"Data";"smq3",#N/A,FALSE,"Data";"smq4",#N/A,FALSE,"Data";"smq5",#N/A,FALSE,"Data";"smq6",#N/A,FALSE,"Data";"smq7",#N/A,FALSE,"Data";"smq8",#N/A,FALSE,"Data";"smq9",#N/A,FALSE,"Data"}</definedName>
    <definedName name="sdlifjwerf" hidden="1">{"macro",#N/A,FALSE,"Macro";"smq2",#N/A,FALSE,"Data";"smq3",#N/A,FALSE,"Data";"smq4",#N/A,FALSE,"Data";"smq5",#N/A,FALSE,"Data";"smq6",#N/A,FALSE,"Data";"smq7",#N/A,FALSE,"Data";"smq8",#N/A,FALSE,"Data";"smq9",#N/A,FALSE,"Data"}</definedName>
    <definedName name="sencount" hidden="1">2</definedName>
    <definedName name="sfcbn" localSheetId="15" hidden="1">{"Tab1",#N/A,FALSE,"P";"Tab2",#N/A,FALSE,"P"}</definedName>
    <definedName name="sfcbn" localSheetId="17" hidden="1">{"Tab1",#N/A,FALSE,"P";"Tab2",#N/A,FALSE,"P"}</definedName>
    <definedName name="sfcbn" localSheetId="24" hidden="1">{"Tab1",#N/A,FALSE,"P";"Tab2",#N/A,FALSE,"P"}</definedName>
    <definedName name="sfcbn" localSheetId="25" hidden="1">{"Tab1",#N/A,FALSE,"P";"Tab2",#N/A,FALSE,"P"}</definedName>
    <definedName name="sfcbn" localSheetId="28" hidden="1">{"Tab1",#N/A,FALSE,"P";"Tab2",#N/A,FALSE,"P"}</definedName>
    <definedName name="sfcbn" localSheetId="29" hidden="1">{"Tab1",#N/A,FALSE,"P";"Tab2",#N/A,FALSE,"P"}</definedName>
    <definedName name="sfcbn" localSheetId="31" hidden="1">{"Tab1",#N/A,FALSE,"P";"Tab2",#N/A,FALSE,"P"}</definedName>
    <definedName name="sfcbn" localSheetId="32" hidden="1">{"Tab1",#N/A,FALSE,"P";"Tab2",#N/A,FALSE,"P"}</definedName>
    <definedName name="sfcbn" localSheetId="33" hidden="1">{"Tab1",#N/A,FALSE,"P";"Tab2",#N/A,FALSE,"P"}</definedName>
    <definedName name="sfcbn" localSheetId="37" hidden="1">{"Tab1",#N/A,FALSE,"P";"Tab2",#N/A,FALSE,"P"}</definedName>
    <definedName name="sfcbn" localSheetId="39" hidden="1">{"Tab1",#N/A,FALSE,"P";"Tab2",#N/A,FALSE,"P"}</definedName>
    <definedName name="sfcbn" localSheetId="41" hidden="1">{"Tab1",#N/A,FALSE,"P";"Tab2",#N/A,FALSE,"P"}</definedName>
    <definedName name="sfcbn" localSheetId="42" hidden="1">{"Tab1",#N/A,FALSE,"P";"Tab2",#N/A,FALSE,"P"}</definedName>
    <definedName name="sfcbn" localSheetId="4" hidden="1">{"Tab1",#N/A,FALSE,"P";"Tab2",#N/A,FALSE,"P"}</definedName>
    <definedName name="sfcbn" localSheetId="6" hidden="1">{"Tab1",#N/A,FALSE,"P";"Tab2",#N/A,FALSE,"P"}</definedName>
    <definedName name="sfcbn" localSheetId="10" hidden="1">{"Tab1",#N/A,FALSE,"P";"Tab2",#N/A,FALSE,"P"}</definedName>
    <definedName name="sfcbn" localSheetId="12" hidden="1">{"Tab1",#N/A,FALSE,"P";"Tab2",#N/A,FALSE,"P"}</definedName>
    <definedName name="sfcbn" hidden="1">{"Tab1",#N/A,FALSE,"P";"Tab2",#N/A,FALSE,"P"}</definedName>
    <definedName name="SR" localSheetId="15"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7"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4"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5"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8"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9"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1"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2"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3"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7"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9" hidden="1">{"CONSOLIDATED",#N/A,FALSE,"TAB2";"CONSOL_GDP",#N/A,FALSE,"TAB3";"STATE_OP",#N/A,FALSE,"TAB13APP";"STATE_GDP",#N/A,FALSE,"TAB14APP";"TAXREV",#N/A,FALSE,"TAB15APP";"CURREXP",#N/A,FALSE,"TAB16APP";"PEF",#N/A,FALSE,"TAB17APP";"PEF_GDP",#N/A,FALSE,"TAB18APP";"PENSION_AVG",#N/A,FALSE,"TAB19APP";"BENEFIT_UNEMP",#N/A,FALSE,"TAB20APP"}</definedName>
    <definedName name="SR" localSheetId="41" hidden="1">{"CONSOLIDATED",#N/A,FALSE,"TAB2";"CONSOL_GDP",#N/A,FALSE,"TAB3";"STATE_OP",#N/A,FALSE,"TAB13APP";"STATE_GDP",#N/A,FALSE,"TAB14APP";"TAXREV",#N/A,FALSE,"TAB15APP";"CURREXP",#N/A,FALSE,"TAB16APP";"PEF",#N/A,FALSE,"TAB17APP";"PEF_GDP",#N/A,FALSE,"TAB18APP";"PENSION_AVG",#N/A,FALSE,"TAB19APP";"BENEFIT_UNEMP",#N/A,FALSE,"TAB20APP"}</definedName>
    <definedName name="SR" localSheetId="42" hidden="1">{"CONSOLIDATED",#N/A,FALSE,"TAB2";"CONSOL_GDP",#N/A,FALSE,"TAB3";"STATE_OP",#N/A,FALSE,"TAB13APP";"STATE_GDP",#N/A,FALSE,"TAB14APP";"TAXREV",#N/A,FALSE,"TAB15APP";"CURREXP",#N/A,FALSE,"TAB16APP";"PEF",#N/A,FALSE,"TAB17APP";"PEF_GDP",#N/A,FALSE,"TAB18APP";"PENSION_AVG",#N/A,FALSE,"TAB19APP";"BENEFIT_UNEMP",#N/A,FALSE,"TAB20APP"}</definedName>
    <definedName name="SR" localSheetId="4" hidden="1">{"CONSOLIDATED",#N/A,FALSE,"TAB2";"CONSOL_GDP",#N/A,FALSE,"TAB3";"STATE_OP",#N/A,FALSE,"TAB13APP";"STATE_GDP",#N/A,FALSE,"TAB14APP";"TAXREV",#N/A,FALSE,"TAB15APP";"CURREXP",#N/A,FALSE,"TAB16APP";"PEF",#N/A,FALSE,"TAB17APP";"PEF_GDP",#N/A,FALSE,"TAB18APP";"PENSION_AVG",#N/A,FALSE,"TAB19APP";"BENEFIT_UNEMP",#N/A,FALSE,"TAB20APP"}</definedName>
    <definedName name="SR" localSheetId="6"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0"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2" hidden="1">{"CONSOLIDATED",#N/A,FALSE,"TAB2";"CONSOL_GDP",#N/A,FALSE,"TAB3";"STATE_OP",#N/A,FALSE,"TAB13APP";"STATE_GDP",#N/A,FALSE,"TAB14APP";"TAXREV",#N/A,FALSE,"TAB15APP";"CURREXP",#N/A,FALSE,"TAB16APP";"PEF",#N/A,FALSE,"TAB17APP";"PEF_GDP",#N/A,FALSE,"TAB18APP";"PENSION_AVG",#N/A,FALSE,"TAB19APP";"BENEFIT_UNEMP",#N/A,FALSE,"TAB20APP"}</definedName>
    <definedName name="SR" hidden="1">{"CONSOLIDATED",#N/A,FALSE,"TAB2";"CONSOL_GDP",#N/A,FALSE,"TAB3";"STATE_OP",#N/A,FALSE,"TAB13APP";"STATE_GDP",#N/A,FALSE,"TAB14APP";"TAXREV",#N/A,FALSE,"TAB15APP";"CURREXP",#N/A,FALSE,"TAB16APP";"PEF",#N/A,FALSE,"TAB17APP";"PEF_GDP",#N/A,FALSE,"TAB18APP";"PENSION_AVG",#N/A,FALSE,"TAB19APP";"BENEFIT_UNEMP",#N/A,FALSE,"TAB20APP"}</definedName>
    <definedName name="sraff" localSheetId="15" hidden="1">{"CBA",#N/A,FALSE,"TAB4";"MS",#N/A,FALSE,"TAB5";"BANKLOANS",#N/A,FALSE,"TAB21APP ";"INTEREST",#N/A,FALSE,"TAB22APP"}</definedName>
    <definedName name="sraff" localSheetId="17" hidden="1">{"CBA",#N/A,FALSE,"TAB4";"MS",#N/A,FALSE,"TAB5";"BANKLOANS",#N/A,FALSE,"TAB21APP ";"INTEREST",#N/A,FALSE,"TAB22APP"}</definedName>
    <definedName name="sraff" localSheetId="24" hidden="1">{"CBA",#N/A,FALSE,"TAB4";"MS",#N/A,FALSE,"TAB5";"BANKLOANS",#N/A,FALSE,"TAB21APP ";"INTEREST",#N/A,FALSE,"TAB22APP"}</definedName>
    <definedName name="sraff" localSheetId="25" hidden="1">{"CBA",#N/A,FALSE,"TAB4";"MS",#N/A,FALSE,"TAB5";"BANKLOANS",#N/A,FALSE,"TAB21APP ";"INTEREST",#N/A,FALSE,"TAB22APP"}</definedName>
    <definedName name="sraff" localSheetId="28" hidden="1">{"CBA",#N/A,FALSE,"TAB4";"MS",#N/A,FALSE,"TAB5";"BANKLOANS",#N/A,FALSE,"TAB21APP ";"INTEREST",#N/A,FALSE,"TAB22APP"}</definedName>
    <definedName name="sraff" localSheetId="29" hidden="1">{"CBA",#N/A,FALSE,"TAB4";"MS",#N/A,FALSE,"TAB5";"BANKLOANS",#N/A,FALSE,"TAB21APP ";"INTEREST",#N/A,FALSE,"TAB22APP"}</definedName>
    <definedName name="sraff" localSheetId="31" hidden="1">{"CBA",#N/A,FALSE,"TAB4";"MS",#N/A,FALSE,"TAB5";"BANKLOANS",#N/A,FALSE,"TAB21APP ";"INTEREST",#N/A,FALSE,"TAB22APP"}</definedName>
    <definedName name="sraff" localSheetId="32" hidden="1">{"CBA",#N/A,FALSE,"TAB4";"MS",#N/A,FALSE,"TAB5";"BANKLOANS",#N/A,FALSE,"TAB21APP ";"INTEREST",#N/A,FALSE,"TAB22APP"}</definedName>
    <definedName name="sraff" localSheetId="33" hidden="1">{"CBA",#N/A,FALSE,"TAB4";"MS",#N/A,FALSE,"TAB5";"BANKLOANS",#N/A,FALSE,"TAB21APP ";"INTEREST",#N/A,FALSE,"TAB22APP"}</definedName>
    <definedName name="sraff" localSheetId="37" hidden="1">{"CBA",#N/A,FALSE,"TAB4";"MS",#N/A,FALSE,"TAB5";"BANKLOANS",#N/A,FALSE,"TAB21APP ";"INTEREST",#N/A,FALSE,"TAB22APP"}</definedName>
    <definedName name="sraff" localSheetId="39" hidden="1">{"CBA",#N/A,FALSE,"TAB4";"MS",#N/A,FALSE,"TAB5";"BANKLOANS",#N/A,FALSE,"TAB21APP ";"INTEREST",#N/A,FALSE,"TAB22APP"}</definedName>
    <definedName name="sraff" localSheetId="41" hidden="1">{"CBA",#N/A,FALSE,"TAB4";"MS",#N/A,FALSE,"TAB5";"BANKLOANS",#N/A,FALSE,"TAB21APP ";"INTEREST",#N/A,FALSE,"TAB22APP"}</definedName>
    <definedName name="sraff" localSheetId="42" hidden="1">{"CBA",#N/A,FALSE,"TAB4";"MS",#N/A,FALSE,"TAB5";"BANKLOANS",#N/A,FALSE,"TAB21APP ";"INTEREST",#N/A,FALSE,"TAB22APP"}</definedName>
    <definedName name="sraff" localSheetId="4" hidden="1">{"CBA",#N/A,FALSE,"TAB4";"MS",#N/A,FALSE,"TAB5";"BANKLOANS",#N/A,FALSE,"TAB21APP ";"INTEREST",#N/A,FALSE,"TAB22APP"}</definedName>
    <definedName name="sraff" localSheetId="6" hidden="1">{"CBA",#N/A,FALSE,"TAB4";"MS",#N/A,FALSE,"TAB5";"BANKLOANS",#N/A,FALSE,"TAB21APP ";"INTEREST",#N/A,FALSE,"TAB22APP"}</definedName>
    <definedName name="sraff" localSheetId="10" hidden="1">{"CBA",#N/A,FALSE,"TAB4";"MS",#N/A,FALSE,"TAB5";"BANKLOANS",#N/A,FALSE,"TAB21APP ";"INTEREST",#N/A,FALSE,"TAB22APP"}</definedName>
    <definedName name="sraff" localSheetId="12" hidden="1">{"CBA",#N/A,FALSE,"TAB4";"MS",#N/A,FALSE,"TAB5";"BANKLOANS",#N/A,FALSE,"TAB21APP ";"INTEREST",#N/A,FALSE,"TAB22APP"}</definedName>
    <definedName name="sraff" hidden="1">{"CBA",#N/A,FALSE,"TAB4";"MS",#N/A,FALSE,"TAB5";"BANKLOANS",#N/A,FALSE,"TAB21APP ";"INTEREST",#N/A,FALSE,"TAB22APP"}</definedName>
    <definedName name="SRTB_Ro" localSheetId="39">#REF!</definedName>
    <definedName name="SRTB_Ro" localSheetId="12">#REF!</definedName>
    <definedName name="SRTB_Ro">#REF!</definedName>
    <definedName name="srv" localSheetId="15"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7"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4"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5"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8"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9"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1"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2"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3"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7"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9"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41"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42"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4"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6"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0"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2" hidden="1">{"CONSOLIDATED",#N/A,FALSE,"TAB2";"CONSOL_GDP",#N/A,FALSE,"TAB3";"STATE_OP",#N/A,FALSE,"TAB13APP";"STATE_GDP",#N/A,FALSE,"TAB14APP";"TAXREV",#N/A,FALSE,"TAB15APP";"CURREXP",#N/A,FALSE,"TAB16APP";"PEF",#N/A,FALSE,"TAB17APP";"PEF_GDP",#N/A,FALSE,"TAB18APP";"PENSION_AVG",#N/A,FALSE,"TAB19APP";"BENEFIT_UNEMP",#N/A,FALSE,"TAB20APP"}</definedName>
    <definedName name="srv" hidden="1">{"CONSOLIDATED",#N/A,FALSE,"TAB2";"CONSOL_GDP",#N/A,FALSE,"TAB3";"STATE_OP",#N/A,FALSE,"TAB13APP";"STATE_GDP",#N/A,FALSE,"TAB14APP";"TAXREV",#N/A,FALSE,"TAB15APP";"CURREXP",#N/A,FALSE,"TAB16APP";"PEF",#N/A,FALSE,"TAB17APP";"PEF_GDP",#N/A,FALSE,"TAB18APP";"PENSION_AVG",#N/A,FALSE,"TAB19APP";"BENEFIT_UNEMP",#N/A,FALSE,"TAB20APP"}</definedName>
    <definedName name="STOP" localSheetId="39">#REF!</definedName>
    <definedName name="STOP">#REF!</definedName>
    <definedName name="Tabelul_8" localSheetId="22">'T7'!#REF!</definedName>
    <definedName name="Table1" localSheetId="39">#REF!</definedName>
    <definedName name="Table1" localSheetId="10">#REF!</definedName>
    <definedName name="Table1">#REF!</definedName>
    <definedName name="Table2" localSheetId="39">#REF!</definedName>
    <definedName name="Table2">#REF!</definedName>
    <definedName name="teset" localSheetId="15" hidden="1">{#N/A,#N/A,FALSE,"SimInp1";#N/A,#N/A,FALSE,"SimInp2";#N/A,#N/A,FALSE,"SimOut1";#N/A,#N/A,FALSE,"SimOut2";#N/A,#N/A,FALSE,"SimOut3";#N/A,#N/A,FALSE,"SimOut4";#N/A,#N/A,FALSE,"SimOut5"}</definedName>
    <definedName name="teset" localSheetId="17" hidden="1">{#N/A,#N/A,FALSE,"SimInp1";#N/A,#N/A,FALSE,"SimInp2";#N/A,#N/A,FALSE,"SimOut1";#N/A,#N/A,FALSE,"SimOut2";#N/A,#N/A,FALSE,"SimOut3";#N/A,#N/A,FALSE,"SimOut4";#N/A,#N/A,FALSE,"SimOut5"}</definedName>
    <definedName name="teset" localSheetId="24" hidden="1">{#N/A,#N/A,FALSE,"SimInp1";#N/A,#N/A,FALSE,"SimInp2";#N/A,#N/A,FALSE,"SimOut1";#N/A,#N/A,FALSE,"SimOut2";#N/A,#N/A,FALSE,"SimOut3";#N/A,#N/A,FALSE,"SimOut4";#N/A,#N/A,FALSE,"SimOut5"}</definedName>
    <definedName name="teset" localSheetId="25" hidden="1">{#N/A,#N/A,FALSE,"SimInp1";#N/A,#N/A,FALSE,"SimInp2";#N/A,#N/A,FALSE,"SimOut1";#N/A,#N/A,FALSE,"SimOut2";#N/A,#N/A,FALSE,"SimOut3";#N/A,#N/A,FALSE,"SimOut4";#N/A,#N/A,FALSE,"SimOut5"}</definedName>
    <definedName name="teset" localSheetId="28" hidden="1">{#N/A,#N/A,FALSE,"SimInp1";#N/A,#N/A,FALSE,"SimInp2";#N/A,#N/A,FALSE,"SimOut1";#N/A,#N/A,FALSE,"SimOut2";#N/A,#N/A,FALSE,"SimOut3";#N/A,#N/A,FALSE,"SimOut4";#N/A,#N/A,FALSE,"SimOut5"}</definedName>
    <definedName name="teset" localSheetId="29" hidden="1">{#N/A,#N/A,FALSE,"SimInp1";#N/A,#N/A,FALSE,"SimInp2";#N/A,#N/A,FALSE,"SimOut1";#N/A,#N/A,FALSE,"SimOut2";#N/A,#N/A,FALSE,"SimOut3";#N/A,#N/A,FALSE,"SimOut4";#N/A,#N/A,FALSE,"SimOut5"}</definedName>
    <definedName name="teset" localSheetId="31" hidden="1">{#N/A,#N/A,FALSE,"SimInp1";#N/A,#N/A,FALSE,"SimInp2";#N/A,#N/A,FALSE,"SimOut1";#N/A,#N/A,FALSE,"SimOut2";#N/A,#N/A,FALSE,"SimOut3";#N/A,#N/A,FALSE,"SimOut4";#N/A,#N/A,FALSE,"SimOut5"}</definedName>
    <definedName name="teset" localSheetId="32" hidden="1">{#N/A,#N/A,FALSE,"SimInp1";#N/A,#N/A,FALSE,"SimInp2";#N/A,#N/A,FALSE,"SimOut1";#N/A,#N/A,FALSE,"SimOut2";#N/A,#N/A,FALSE,"SimOut3";#N/A,#N/A,FALSE,"SimOut4";#N/A,#N/A,FALSE,"SimOut5"}</definedName>
    <definedName name="teset" localSheetId="33" hidden="1">{#N/A,#N/A,FALSE,"SimInp1";#N/A,#N/A,FALSE,"SimInp2";#N/A,#N/A,FALSE,"SimOut1";#N/A,#N/A,FALSE,"SimOut2";#N/A,#N/A,FALSE,"SimOut3";#N/A,#N/A,FALSE,"SimOut4";#N/A,#N/A,FALSE,"SimOut5"}</definedName>
    <definedName name="teset" localSheetId="37" hidden="1">{#N/A,#N/A,FALSE,"SimInp1";#N/A,#N/A,FALSE,"SimInp2";#N/A,#N/A,FALSE,"SimOut1";#N/A,#N/A,FALSE,"SimOut2";#N/A,#N/A,FALSE,"SimOut3";#N/A,#N/A,FALSE,"SimOut4";#N/A,#N/A,FALSE,"SimOut5"}</definedName>
    <definedName name="teset" localSheetId="39" hidden="1">{#N/A,#N/A,FALSE,"SimInp1";#N/A,#N/A,FALSE,"SimInp2";#N/A,#N/A,FALSE,"SimOut1";#N/A,#N/A,FALSE,"SimOut2";#N/A,#N/A,FALSE,"SimOut3";#N/A,#N/A,FALSE,"SimOut4";#N/A,#N/A,FALSE,"SimOut5"}</definedName>
    <definedName name="teset" localSheetId="41" hidden="1">{#N/A,#N/A,FALSE,"SimInp1";#N/A,#N/A,FALSE,"SimInp2";#N/A,#N/A,FALSE,"SimOut1";#N/A,#N/A,FALSE,"SimOut2";#N/A,#N/A,FALSE,"SimOut3";#N/A,#N/A,FALSE,"SimOut4";#N/A,#N/A,FALSE,"SimOut5"}</definedName>
    <definedName name="teset" localSheetId="42" hidden="1">{#N/A,#N/A,FALSE,"SimInp1";#N/A,#N/A,FALSE,"SimInp2";#N/A,#N/A,FALSE,"SimOut1";#N/A,#N/A,FALSE,"SimOut2";#N/A,#N/A,FALSE,"SimOut3";#N/A,#N/A,FALSE,"SimOut4";#N/A,#N/A,FALSE,"SimOut5"}</definedName>
    <definedName name="teset" localSheetId="4" hidden="1">{#N/A,#N/A,FALSE,"SimInp1";#N/A,#N/A,FALSE,"SimInp2";#N/A,#N/A,FALSE,"SimOut1";#N/A,#N/A,FALSE,"SimOut2";#N/A,#N/A,FALSE,"SimOut3";#N/A,#N/A,FALSE,"SimOut4";#N/A,#N/A,FALSE,"SimOut5"}</definedName>
    <definedName name="teset" localSheetId="6" hidden="1">{#N/A,#N/A,FALSE,"SimInp1";#N/A,#N/A,FALSE,"SimInp2";#N/A,#N/A,FALSE,"SimOut1";#N/A,#N/A,FALSE,"SimOut2";#N/A,#N/A,FALSE,"SimOut3";#N/A,#N/A,FALSE,"SimOut4";#N/A,#N/A,FALSE,"SimOut5"}</definedName>
    <definedName name="teset" localSheetId="10" hidden="1">{#N/A,#N/A,FALSE,"SimInp1";#N/A,#N/A,FALSE,"SimInp2";#N/A,#N/A,FALSE,"SimOut1";#N/A,#N/A,FALSE,"SimOut2";#N/A,#N/A,FALSE,"SimOut3";#N/A,#N/A,FALSE,"SimOut4";#N/A,#N/A,FALSE,"SimOut5"}</definedName>
    <definedName name="teset" localSheetId="12" hidden="1">{#N/A,#N/A,FALSE,"SimInp1";#N/A,#N/A,FALSE,"SimInp2";#N/A,#N/A,FALSE,"SimOut1";#N/A,#N/A,FALSE,"SimOut2";#N/A,#N/A,FALSE,"SimOut3";#N/A,#N/A,FALSE,"SimOut4";#N/A,#N/A,FALSE,"SimOut5"}</definedName>
    <definedName name="teset" hidden="1">{#N/A,#N/A,FALSE,"SimInp1";#N/A,#N/A,FALSE,"SimInp2";#N/A,#N/A,FALSE,"SimOut1";#N/A,#N/A,FALSE,"SimOut2";#N/A,#N/A,FALSE,"SimOut3";#N/A,#N/A,FALSE,"SimOut4";#N/A,#N/A,FALSE,"SimOut5"}</definedName>
    <definedName name="test10" localSheetId="15" hidden="1">{"TBILLS_ALL",#N/A,FALSE,"FITB_all"}</definedName>
    <definedName name="test10" localSheetId="17" hidden="1">{"TBILLS_ALL",#N/A,FALSE,"FITB_all"}</definedName>
    <definedName name="test10" localSheetId="24" hidden="1">{"TBILLS_ALL",#N/A,FALSE,"FITB_all"}</definedName>
    <definedName name="test10" localSheetId="25" hidden="1">{"TBILLS_ALL",#N/A,FALSE,"FITB_all"}</definedName>
    <definedName name="test10" localSheetId="28" hidden="1">{"TBILLS_ALL",#N/A,FALSE,"FITB_all"}</definedName>
    <definedName name="test10" localSheetId="29" hidden="1">{"TBILLS_ALL",#N/A,FALSE,"FITB_all"}</definedName>
    <definedName name="test10" localSheetId="31" hidden="1">{"TBILLS_ALL",#N/A,FALSE,"FITB_all"}</definedName>
    <definedName name="test10" localSheetId="32" hidden="1">{"TBILLS_ALL",#N/A,FALSE,"FITB_all"}</definedName>
    <definedName name="test10" localSheetId="33" hidden="1">{"TBILLS_ALL",#N/A,FALSE,"FITB_all"}</definedName>
    <definedName name="test10" localSheetId="37" hidden="1">{"TBILLS_ALL",#N/A,FALSE,"FITB_all"}</definedName>
    <definedName name="test10" localSheetId="39" hidden="1">{"TBILLS_ALL",#N/A,FALSE,"FITB_all"}</definedName>
    <definedName name="test10" localSheetId="41" hidden="1">{"TBILLS_ALL",#N/A,FALSE,"FITB_all"}</definedName>
    <definedName name="test10" localSheetId="42" hidden="1">{"TBILLS_ALL",#N/A,FALSE,"FITB_all"}</definedName>
    <definedName name="test10" localSheetId="4" hidden="1">{"TBILLS_ALL",#N/A,FALSE,"FITB_all"}</definedName>
    <definedName name="test10" localSheetId="6" hidden="1">{"TBILLS_ALL",#N/A,FALSE,"FITB_all"}</definedName>
    <definedName name="test10" localSheetId="10" hidden="1">{"TBILLS_ALL",#N/A,FALSE,"FITB_all"}</definedName>
    <definedName name="test10" localSheetId="12" hidden="1">{"TBILLS_ALL",#N/A,FALSE,"FITB_all"}</definedName>
    <definedName name="test10" hidden="1">{"TBILLS_ALL",#N/A,FALSE,"FITB_all"}</definedName>
    <definedName name="test11" localSheetId="15" hidden="1">{"WEO",#N/A,FALSE,"T"}</definedName>
    <definedName name="test11" localSheetId="17" hidden="1">{"WEO",#N/A,FALSE,"T"}</definedName>
    <definedName name="test11" localSheetId="24" hidden="1">{"WEO",#N/A,FALSE,"T"}</definedName>
    <definedName name="test11" localSheetId="25" hidden="1">{"WEO",#N/A,FALSE,"T"}</definedName>
    <definedName name="test11" localSheetId="28" hidden="1">{"WEO",#N/A,FALSE,"T"}</definedName>
    <definedName name="test11" localSheetId="29" hidden="1">{"WEO",#N/A,FALSE,"T"}</definedName>
    <definedName name="test11" localSheetId="31" hidden="1">{"WEO",#N/A,FALSE,"T"}</definedName>
    <definedName name="test11" localSheetId="32" hidden="1">{"WEO",#N/A,FALSE,"T"}</definedName>
    <definedName name="test11" localSheetId="33" hidden="1">{"WEO",#N/A,FALSE,"T"}</definedName>
    <definedName name="test11" localSheetId="37" hidden="1">{"WEO",#N/A,FALSE,"T"}</definedName>
    <definedName name="test11" localSheetId="39" hidden="1">{"WEO",#N/A,FALSE,"T"}</definedName>
    <definedName name="test11" localSheetId="41" hidden="1">{"WEO",#N/A,FALSE,"T"}</definedName>
    <definedName name="test11" localSheetId="42" hidden="1">{"WEO",#N/A,FALSE,"T"}</definedName>
    <definedName name="test11" localSheetId="4" hidden="1">{"WEO",#N/A,FALSE,"T"}</definedName>
    <definedName name="test11" localSheetId="6" hidden="1">{"WEO",#N/A,FALSE,"T"}</definedName>
    <definedName name="test11" localSheetId="10" hidden="1">{"WEO",#N/A,FALSE,"T"}</definedName>
    <definedName name="test11" localSheetId="12" hidden="1">{"WEO",#N/A,FALSE,"T"}</definedName>
    <definedName name="test11" hidden="1">{"WEO",#N/A,FALSE,"T"}</definedName>
    <definedName name="test12" localSheetId="15" hidden="1">{"partial screen",#N/A,FALSE,"State_Gov't"}</definedName>
    <definedName name="test12" localSheetId="17" hidden="1">{"partial screen",#N/A,FALSE,"State_Gov't"}</definedName>
    <definedName name="test12" localSheetId="24" hidden="1">{"partial screen",#N/A,FALSE,"State_Gov't"}</definedName>
    <definedName name="test12" localSheetId="25" hidden="1">{"partial screen",#N/A,FALSE,"State_Gov't"}</definedName>
    <definedName name="test12" localSheetId="28" hidden="1">{"partial screen",#N/A,FALSE,"State_Gov't"}</definedName>
    <definedName name="test12" localSheetId="29" hidden="1">{"partial screen",#N/A,FALSE,"State_Gov't"}</definedName>
    <definedName name="test12" localSheetId="31" hidden="1">{"partial screen",#N/A,FALSE,"State_Gov't"}</definedName>
    <definedName name="test12" localSheetId="32" hidden="1">{"partial screen",#N/A,FALSE,"State_Gov't"}</definedName>
    <definedName name="test12" localSheetId="33" hidden="1">{"partial screen",#N/A,FALSE,"State_Gov't"}</definedName>
    <definedName name="test12" localSheetId="37" hidden="1">{"partial screen",#N/A,FALSE,"State_Gov't"}</definedName>
    <definedName name="test12" localSheetId="39" hidden="1">{"partial screen",#N/A,FALSE,"State_Gov't"}</definedName>
    <definedName name="test12" localSheetId="41" hidden="1">{"partial screen",#N/A,FALSE,"State_Gov't"}</definedName>
    <definedName name="test12" localSheetId="42" hidden="1">{"partial screen",#N/A,FALSE,"State_Gov't"}</definedName>
    <definedName name="test12" localSheetId="4" hidden="1">{"partial screen",#N/A,FALSE,"State_Gov't"}</definedName>
    <definedName name="test12" localSheetId="6" hidden="1">{"partial screen",#N/A,FALSE,"State_Gov't"}</definedName>
    <definedName name="test12" localSheetId="10" hidden="1">{"partial screen",#N/A,FALSE,"State_Gov't"}</definedName>
    <definedName name="test12" localSheetId="12" hidden="1">{"partial screen",#N/A,FALSE,"State_Gov't"}</definedName>
    <definedName name="test12" hidden="1">{"partial screen",#N/A,FALSE,"State_Gov't"}</definedName>
    <definedName name="test2" localSheetId="15" hidden="1">{"TRADE_COMP",#N/A,FALSE,"TAB23APP";"BOP",#N/A,FALSE,"TAB6";"DOT",#N/A,FALSE,"TAB24APP";"EXTDEBT",#N/A,FALSE,"TAB25APP"}</definedName>
    <definedName name="test2" localSheetId="17" hidden="1">{"TRADE_COMP",#N/A,FALSE,"TAB23APP";"BOP",#N/A,FALSE,"TAB6";"DOT",#N/A,FALSE,"TAB24APP";"EXTDEBT",#N/A,FALSE,"TAB25APP"}</definedName>
    <definedName name="test2" localSheetId="24" hidden="1">{"TRADE_COMP",#N/A,FALSE,"TAB23APP";"BOP",#N/A,FALSE,"TAB6";"DOT",#N/A,FALSE,"TAB24APP";"EXTDEBT",#N/A,FALSE,"TAB25APP"}</definedName>
    <definedName name="test2" localSheetId="25" hidden="1">{"TRADE_COMP",#N/A,FALSE,"TAB23APP";"BOP",#N/A,FALSE,"TAB6";"DOT",#N/A,FALSE,"TAB24APP";"EXTDEBT",#N/A,FALSE,"TAB25APP"}</definedName>
    <definedName name="test2" localSheetId="28" hidden="1">{"TRADE_COMP",#N/A,FALSE,"TAB23APP";"BOP",#N/A,FALSE,"TAB6";"DOT",#N/A,FALSE,"TAB24APP";"EXTDEBT",#N/A,FALSE,"TAB25APP"}</definedName>
    <definedName name="test2" localSheetId="29" hidden="1">{"TRADE_COMP",#N/A,FALSE,"TAB23APP";"BOP",#N/A,FALSE,"TAB6";"DOT",#N/A,FALSE,"TAB24APP";"EXTDEBT",#N/A,FALSE,"TAB25APP"}</definedName>
    <definedName name="test2" localSheetId="31" hidden="1">{"TRADE_COMP",#N/A,FALSE,"TAB23APP";"BOP",#N/A,FALSE,"TAB6";"DOT",#N/A,FALSE,"TAB24APP";"EXTDEBT",#N/A,FALSE,"TAB25APP"}</definedName>
    <definedName name="test2" localSheetId="32" hidden="1">{"TRADE_COMP",#N/A,FALSE,"TAB23APP";"BOP",#N/A,FALSE,"TAB6";"DOT",#N/A,FALSE,"TAB24APP";"EXTDEBT",#N/A,FALSE,"TAB25APP"}</definedName>
    <definedName name="test2" localSheetId="33" hidden="1">{"TRADE_COMP",#N/A,FALSE,"TAB23APP";"BOP",#N/A,FALSE,"TAB6";"DOT",#N/A,FALSE,"TAB24APP";"EXTDEBT",#N/A,FALSE,"TAB25APP"}</definedName>
    <definedName name="test2" localSheetId="37" hidden="1">{"TRADE_COMP",#N/A,FALSE,"TAB23APP";"BOP",#N/A,FALSE,"TAB6";"DOT",#N/A,FALSE,"TAB24APP";"EXTDEBT",#N/A,FALSE,"TAB25APP"}</definedName>
    <definedName name="test2" localSheetId="39" hidden="1">{"TRADE_COMP",#N/A,FALSE,"TAB23APP";"BOP",#N/A,FALSE,"TAB6";"DOT",#N/A,FALSE,"TAB24APP";"EXTDEBT",#N/A,FALSE,"TAB25APP"}</definedName>
    <definedName name="test2" localSheetId="41" hidden="1">{"TRADE_COMP",#N/A,FALSE,"TAB23APP";"BOP",#N/A,FALSE,"TAB6";"DOT",#N/A,FALSE,"TAB24APP";"EXTDEBT",#N/A,FALSE,"TAB25APP"}</definedName>
    <definedName name="test2" localSheetId="42" hidden="1">{"TRADE_COMP",#N/A,FALSE,"TAB23APP";"BOP",#N/A,FALSE,"TAB6";"DOT",#N/A,FALSE,"TAB24APP";"EXTDEBT",#N/A,FALSE,"TAB25APP"}</definedName>
    <definedName name="test2" localSheetId="4" hidden="1">{"TRADE_COMP",#N/A,FALSE,"TAB23APP";"BOP",#N/A,FALSE,"TAB6";"DOT",#N/A,FALSE,"TAB24APP";"EXTDEBT",#N/A,FALSE,"TAB25APP"}</definedName>
    <definedName name="test2" localSheetId="6" hidden="1">{"TRADE_COMP",#N/A,FALSE,"TAB23APP";"BOP",#N/A,FALSE,"TAB6";"DOT",#N/A,FALSE,"TAB24APP";"EXTDEBT",#N/A,FALSE,"TAB25APP"}</definedName>
    <definedName name="test2" localSheetId="10" hidden="1">{"TRADE_COMP",#N/A,FALSE,"TAB23APP";"BOP",#N/A,FALSE,"TAB6";"DOT",#N/A,FALSE,"TAB24APP";"EXTDEBT",#N/A,FALSE,"TAB25APP"}</definedName>
    <definedName name="test2" localSheetId="12" hidden="1">{"TRADE_COMP",#N/A,FALSE,"TAB23APP";"BOP",#N/A,FALSE,"TAB6";"DOT",#N/A,FALSE,"TAB24APP";"EXTDEBT",#N/A,FALSE,"TAB25APP"}</definedName>
    <definedName name="test2" hidden="1">{"TRADE_COMP",#N/A,FALSE,"TAB23APP";"BOP",#N/A,FALSE,"TAB6";"DOT",#N/A,FALSE,"TAB24APP";"EXTDEBT",#N/A,FALSE,"TAB25APP"}</definedName>
    <definedName name="test3" localSheetId="1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1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2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2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2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2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4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4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1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1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4" localSheetId="15" hidden="1">{"BOP_TAB",#N/A,FALSE,"N";"MIDTERM_TAB",#N/A,FALSE,"O"}</definedName>
    <definedName name="test4" localSheetId="17" hidden="1">{"BOP_TAB",#N/A,FALSE,"N";"MIDTERM_TAB",#N/A,FALSE,"O"}</definedName>
    <definedName name="test4" localSheetId="24" hidden="1">{"BOP_TAB",#N/A,FALSE,"N";"MIDTERM_TAB",#N/A,FALSE,"O"}</definedName>
    <definedName name="test4" localSheetId="25" hidden="1">{"BOP_TAB",#N/A,FALSE,"N";"MIDTERM_TAB",#N/A,FALSE,"O"}</definedName>
    <definedName name="test4" localSheetId="28" hidden="1">{"BOP_TAB",#N/A,FALSE,"N";"MIDTERM_TAB",#N/A,FALSE,"O"}</definedName>
    <definedName name="test4" localSheetId="29" hidden="1">{"BOP_TAB",#N/A,FALSE,"N";"MIDTERM_TAB",#N/A,FALSE,"O"}</definedName>
    <definedName name="test4" localSheetId="31" hidden="1">{"BOP_TAB",#N/A,FALSE,"N";"MIDTERM_TAB",#N/A,FALSE,"O"}</definedName>
    <definedName name="test4" localSheetId="32" hidden="1">{"BOP_TAB",#N/A,FALSE,"N";"MIDTERM_TAB",#N/A,FALSE,"O"}</definedName>
    <definedName name="test4" localSheetId="33" hidden="1">{"BOP_TAB",#N/A,FALSE,"N";"MIDTERM_TAB",#N/A,FALSE,"O"}</definedName>
    <definedName name="test4" localSheetId="37" hidden="1">{"BOP_TAB",#N/A,FALSE,"N";"MIDTERM_TAB",#N/A,FALSE,"O"}</definedName>
    <definedName name="test4" localSheetId="39" hidden="1">{"BOP_TAB",#N/A,FALSE,"N";"MIDTERM_TAB",#N/A,FALSE,"O"}</definedName>
    <definedName name="test4" localSheetId="41" hidden="1">{"BOP_TAB",#N/A,FALSE,"N";"MIDTERM_TAB",#N/A,FALSE,"O"}</definedName>
    <definedName name="test4" localSheetId="42" hidden="1">{"BOP_TAB",#N/A,FALSE,"N";"MIDTERM_TAB",#N/A,FALSE,"O"}</definedName>
    <definedName name="test4" localSheetId="4" hidden="1">{"BOP_TAB",#N/A,FALSE,"N";"MIDTERM_TAB",#N/A,FALSE,"O"}</definedName>
    <definedName name="test4" localSheetId="6" hidden="1">{"BOP_TAB",#N/A,FALSE,"N";"MIDTERM_TAB",#N/A,FALSE,"O"}</definedName>
    <definedName name="test4" localSheetId="10" hidden="1">{"BOP_TAB",#N/A,FALSE,"N";"MIDTERM_TAB",#N/A,FALSE,"O"}</definedName>
    <definedName name="test4" localSheetId="12" hidden="1">{"BOP_TAB",#N/A,FALSE,"N";"MIDTERM_TAB",#N/A,FALSE,"O"}</definedName>
    <definedName name="test4" hidden="1">{"BOP_TAB",#N/A,FALSE,"N";"MIDTERM_TAB",#N/A,FALSE,"O"}</definedName>
    <definedName name="test5" localSheetId="15"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17"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24"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25"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28"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29"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1"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2"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3"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7"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9"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41"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42"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4"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6"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10"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12" hidden="1">{"CONSOLIDATED",#N/A,FALSE,"TAB2";"CONSOL_GDP",#N/A,FALSE,"TAB3";"STATE_OP",#N/A,FALSE,"TAB13APP";"STATE_GDP",#N/A,FALSE,"TAB14APP";"TAXREV",#N/A,FALSE,"TAB15APP";"CURREXP",#N/A,FALSE,"TAB16APP";"PEF",#N/A,FALSE,"TAB17APP";"PEF_GDP",#N/A,FALSE,"TAB18APP";"PENSION_AVG",#N/A,FALSE,"TAB19APP";"BENEFIT_UNEMP",#N/A,FALSE,"TAB20APP"}</definedName>
    <definedName name="test5" hidden="1">{"CONSOLIDATED",#N/A,FALSE,"TAB2";"CONSOL_GDP",#N/A,FALSE,"TAB3";"STATE_OP",#N/A,FALSE,"TAB13APP";"STATE_GDP",#N/A,FALSE,"TAB14APP";"TAXREV",#N/A,FALSE,"TAB15APP";"CURREXP",#N/A,FALSE,"TAB16APP";"PEF",#N/A,FALSE,"TAB17APP";"PEF_GDP",#N/A,FALSE,"TAB18APP";"PENSION_AVG",#N/A,FALSE,"TAB19APP";"BENEFIT_UNEMP",#N/A,FALSE,"TAB20APP"}</definedName>
    <definedName name="test6" localSheetId="15" hidden="1">{"BOP_TAB",#N/A,FALSE,"N";"MIDTERM_TAB",#N/A,FALSE,"O";"FUND_CRED",#N/A,FALSE,"P";"DEBT_TAB1",#N/A,FALSE,"Q";"DEBT_TAB2",#N/A,FALSE,"Q";"FORFIN_TAB1",#N/A,FALSE,"R";"FORFIN_TAB2",#N/A,FALSE,"R";"BOP_ANALY",#N/A,FALSE,"U"}</definedName>
    <definedName name="test6" localSheetId="17" hidden="1">{"BOP_TAB",#N/A,FALSE,"N";"MIDTERM_TAB",#N/A,FALSE,"O";"FUND_CRED",#N/A,FALSE,"P";"DEBT_TAB1",#N/A,FALSE,"Q";"DEBT_TAB2",#N/A,FALSE,"Q";"FORFIN_TAB1",#N/A,FALSE,"R";"FORFIN_TAB2",#N/A,FALSE,"R";"BOP_ANALY",#N/A,FALSE,"U"}</definedName>
    <definedName name="test6" localSheetId="24" hidden="1">{"BOP_TAB",#N/A,FALSE,"N";"MIDTERM_TAB",#N/A,FALSE,"O";"FUND_CRED",#N/A,FALSE,"P";"DEBT_TAB1",#N/A,FALSE,"Q";"DEBT_TAB2",#N/A,FALSE,"Q";"FORFIN_TAB1",#N/A,FALSE,"R";"FORFIN_TAB2",#N/A,FALSE,"R";"BOP_ANALY",#N/A,FALSE,"U"}</definedName>
    <definedName name="test6" localSheetId="25" hidden="1">{"BOP_TAB",#N/A,FALSE,"N";"MIDTERM_TAB",#N/A,FALSE,"O";"FUND_CRED",#N/A,FALSE,"P";"DEBT_TAB1",#N/A,FALSE,"Q";"DEBT_TAB2",#N/A,FALSE,"Q";"FORFIN_TAB1",#N/A,FALSE,"R";"FORFIN_TAB2",#N/A,FALSE,"R";"BOP_ANALY",#N/A,FALSE,"U"}</definedName>
    <definedName name="test6" localSheetId="28" hidden="1">{"BOP_TAB",#N/A,FALSE,"N";"MIDTERM_TAB",#N/A,FALSE,"O";"FUND_CRED",#N/A,FALSE,"P";"DEBT_TAB1",#N/A,FALSE,"Q";"DEBT_TAB2",#N/A,FALSE,"Q";"FORFIN_TAB1",#N/A,FALSE,"R";"FORFIN_TAB2",#N/A,FALSE,"R";"BOP_ANALY",#N/A,FALSE,"U"}</definedName>
    <definedName name="test6" localSheetId="29" hidden="1">{"BOP_TAB",#N/A,FALSE,"N";"MIDTERM_TAB",#N/A,FALSE,"O";"FUND_CRED",#N/A,FALSE,"P";"DEBT_TAB1",#N/A,FALSE,"Q";"DEBT_TAB2",#N/A,FALSE,"Q";"FORFIN_TAB1",#N/A,FALSE,"R";"FORFIN_TAB2",#N/A,FALSE,"R";"BOP_ANALY",#N/A,FALSE,"U"}</definedName>
    <definedName name="test6" localSheetId="31" hidden="1">{"BOP_TAB",#N/A,FALSE,"N";"MIDTERM_TAB",#N/A,FALSE,"O";"FUND_CRED",#N/A,FALSE,"P";"DEBT_TAB1",#N/A,FALSE,"Q";"DEBT_TAB2",#N/A,FALSE,"Q";"FORFIN_TAB1",#N/A,FALSE,"R";"FORFIN_TAB2",#N/A,FALSE,"R";"BOP_ANALY",#N/A,FALSE,"U"}</definedName>
    <definedName name="test6" localSheetId="32" hidden="1">{"BOP_TAB",#N/A,FALSE,"N";"MIDTERM_TAB",#N/A,FALSE,"O";"FUND_CRED",#N/A,FALSE,"P";"DEBT_TAB1",#N/A,FALSE,"Q";"DEBT_TAB2",#N/A,FALSE,"Q";"FORFIN_TAB1",#N/A,FALSE,"R";"FORFIN_TAB2",#N/A,FALSE,"R";"BOP_ANALY",#N/A,FALSE,"U"}</definedName>
    <definedName name="test6" localSheetId="33" hidden="1">{"BOP_TAB",#N/A,FALSE,"N";"MIDTERM_TAB",#N/A,FALSE,"O";"FUND_CRED",#N/A,FALSE,"P";"DEBT_TAB1",#N/A,FALSE,"Q";"DEBT_TAB2",#N/A,FALSE,"Q";"FORFIN_TAB1",#N/A,FALSE,"R";"FORFIN_TAB2",#N/A,FALSE,"R";"BOP_ANALY",#N/A,FALSE,"U"}</definedName>
    <definedName name="test6" localSheetId="37" hidden="1">{"BOP_TAB",#N/A,FALSE,"N";"MIDTERM_TAB",#N/A,FALSE,"O";"FUND_CRED",#N/A,FALSE,"P";"DEBT_TAB1",#N/A,FALSE,"Q";"DEBT_TAB2",#N/A,FALSE,"Q";"FORFIN_TAB1",#N/A,FALSE,"R";"FORFIN_TAB2",#N/A,FALSE,"R";"BOP_ANALY",#N/A,FALSE,"U"}</definedName>
    <definedName name="test6" localSheetId="39" hidden="1">{"BOP_TAB",#N/A,FALSE,"N";"MIDTERM_TAB",#N/A,FALSE,"O";"FUND_CRED",#N/A,FALSE,"P";"DEBT_TAB1",#N/A,FALSE,"Q";"DEBT_TAB2",#N/A,FALSE,"Q";"FORFIN_TAB1",#N/A,FALSE,"R";"FORFIN_TAB2",#N/A,FALSE,"R";"BOP_ANALY",#N/A,FALSE,"U"}</definedName>
    <definedName name="test6" localSheetId="41" hidden="1">{"BOP_TAB",#N/A,FALSE,"N";"MIDTERM_TAB",#N/A,FALSE,"O";"FUND_CRED",#N/A,FALSE,"P";"DEBT_TAB1",#N/A,FALSE,"Q";"DEBT_TAB2",#N/A,FALSE,"Q";"FORFIN_TAB1",#N/A,FALSE,"R";"FORFIN_TAB2",#N/A,FALSE,"R";"BOP_ANALY",#N/A,FALSE,"U"}</definedName>
    <definedName name="test6" localSheetId="42" hidden="1">{"BOP_TAB",#N/A,FALSE,"N";"MIDTERM_TAB",#N/A,FALSE,"O";"FUND_CRED",#N/A,FALSE,"P";"DEBT_TAB1",#N/A,FALSE,"Q";"DEBT_TAB2",#N/A,FALSE,"Q";"FORFIN_TAB1",#N/A,FALSE,"R";"FORFIN_TAB2",#N/A,FALSE,"R";"BOP_ANALY",#N/A,FALSE,"U"}</definedName>
    <definedName name="test6" localSheetId="4" hidden="1">{"BOP_TAB",#N/A,FALSE,"N";"MIDTERM_TAB",#N/A,FALSE,"O";"FUND_CRED",#N/A,FALSE,"P";"DEBT_TAB1",#N/A,FALSE,"Q";"DEBT_TAB2",#N/A,FALSE,"Q";"FORFIN_TAB1",#N/A,FALSE,"R";"FORFIN_TAB2",#N/A,FALSE,"R";"BOP_ANALY",#N/A,FALSE,"U"}</definedName>
    <definedName name="test6" localSheetId="6" hidden="1">{"BOP_TAB",#N/A,FALSE,"N";"MIDTERM_TAB",#N/A,FALSE,"O";"FUND_CRED",#N/A,FALSE,"P";"DEBT_TAB1",#N/A,FALSE,"Q";"DEBT_TAB2",#N/A,FALSE,"Q";"FORFIN_TAB1",#N/A,FALSE,"R";"FORFIN_TAB2",#N/A,FALSE,"R";"BOP_ANALY",#N/A,FALSE,"U"}</definedName>
    <definedName name="test6" localSheetId="10" hidden="1">{"BOP_TAB",#N/A,FALSE,"N";"MIDTERM_TAB",#N/A,FALSE,"O";"FUND_CRED",#N/A,FALSE,"P";"DEBT_TAB1",#N/A,FALSE,"Q";"DEBT_TAB2",#N/A,FALSE,"Q";"FORFIN_TAB1",#N/A,FALSE,"R";"FORFIN_TAB2",#N/A,FALSE,"R";"BOP_ANALY",#N/A,FALSE,"U"}</definedName>
    <definedName name="test6" localSheetId="12" hidden="1">{"BOP_TAB",#N/A,FALSE,"N";"MIDTERM_TAB",#N/A,FALSE,"O";"FUND_CRED",#N/A,FALSE,"P";"DEBT_TAB1",#N/A,FALSE,"Q";"DEBT_TAB2",#N/A,FALSE,"Q";"FORFIN_TAB1",#N/A,FALSE,"R";"FORFIN_TAB2",#N/A,FALSE,"R";"BOP_ANALY",#N/A,FALSE,"U"}</definedName>
    <definedName name="test6" hidden="1">{"BOP_TAB",#N/A,FALSE,"N";"MIDTERM_TAB",#N/A,FALSE,"O";"FUND_CRED",#N/A,FALSE,"P";"DEBT_TAB1",#N/A,FALSE,"Q";"DEBT_TAB2",#N/A,FALSE,"Q";"FORFIN_TAB1",#N/A,FALSE,"R";"FORFIN_TAB2",#N/A,FALSE,"R";"BOP_ANALY",#N/A,FALSE,"U"}</definedName>
    <definedName name="test7" localSheetId="15" hidden="1">{"TAB_2",#N/A,FALSE,"A";"DOC",#N/A,FALSE,"DOC";"TAB6_SRBP",#N/A,FALSE,"SR-BP (2)";"TAB_6",#N/A,FALSE,"A";"TAB6_SRBP",#N/A,FALSE,"SR-BP (2)";"SFUNDREV",#N/A,FALSE,"S.Fund Rev";"Tab_arrears",#N/A,FALSE,"Sheet2";"SR_REVEXP",#N/A,FALSE,"Sheet3"}</definedName>
    <definedName name="test7" localSheetId="17" hidden="1">{"TAB_2",#N/A,FALSE,"A";"DOC",#N/A,FALSE,"DOC";"TAB6_SRBP",#N/A,FALSE,"SR-BP (2)";"TAB_6",#N/A,FALSE,"A";"TAB6_SRBP",#N/A,FALSE,"SR-BP (2)";"SFUNDREV",#N/A,FALSE,"S.Fund Rev";"Tab_arrears",#N/A,FALSE,"Sheet2";"SR_REVEXP",#N/A,FALSE,"Sheet3"}</definedName>
    <definedName name="test7" localSheetId="24" hidden="1">{"TAB_2",#N/A,FALSE,"A";"DOC",#N/A,FALSE,"DOC";"TAB6_SRBP",#N/A,FALSE,"SR-BP (2)";"TAB_6",#N/A,FALSE,"A";"TAB6_SRBP",#N/A,FALSE,"SR-BP (2)";"SFUNDREV",#N/A,FALSE,"S.Fund Rev";"Tab_arrears",#N/A,FALSE,"Sheet2";"SR_REVEXP",#N/A,FALSE,"Sheet3"}</definedName>
    <definedName name="test7" localSheetId="25" hidden="1">{"TAB_2",#N/A,FALSE,"A";"DOC",#N/A,FALSE,"DOC";"TAB6_SRBP",#N/A,FALSE,"SR-BP (2)";"TAB_6",#N/A,FALSE,"A";"TAB6_SRBP",#N/A,FALSE,"SR-BP (2)";"SFUNDREV",#N/A,FALSE,"S.Fund Rev";"Tab_arrears",#N/A,FALSE,"Sheet2";"SR_REVEXP",#N/A,FALSE,"Sheet3"}</definedName>
    <definedName name="test7" localSheetId="28" hidden="1">{"TAB_2",#N/A,FALSE,"A";"DOC",#N/A,FALSE,"DOC";"TAB6_SRBP",#N/A,FALSE,"SR-BP (2)";"TAB_6",#N/A,FALSE,"A";"TAB6_SRBP",#N/A,FALSE,"SR-BP (2)";"SFUNDREV",#N/A,FALSE,"S.Fund Rev";"Tab_arrears",#N/A,FALSE,"Sheet2";"SR_REVEXP",#N/A,FALSE,"Sheet3"}</definedName>
    <definedName name="test7" localSheetId="29" hidden="1">{"TAB_2",#N/A,FALSE,"A";"DOC",#N/A,FALSE,"DOC";"TAB6_SRBP",#N/A,FALSE,"SR-BP (2)";"TAB_6",#N/A,FALSE,"A";"TAB6_SRBP",#N/A,FALSE,"SR-BP (2)";"SFUNDREV",#N/A,FALSE,"S.Fund Rev";"Tab_arrears",#N/A,FALSE,"Sheet2";"SR_REVEXP",#N/A,FALSE,"Sheet3"}</definedName>
    <definedName name="test7" localSheetId="31" hidden="1">{"TAB_2",#N/A,FALSE,"A";"DOC",#N/A,FALSE,"DOC";"TAB6_SRBP",#N/A,FALSE,"SR-BP (2)";"TAB_6",#N/A,FALSE,"A";"TAB6_SRBP",#N/A,FALSE,"SR-BP (2)";"SFUNDREV",#N/A,FALSE,"S.Fund Rev";"Tab_arrears",#N/A,FALSE,"Sheet2";"SR_REVEXP",#N/A,FALSE,"Sheet3"}</definedName>
    <definedName name="test7" localSheetId="32" hidden="1">{"TAB_2",#N/A,FALSE,"A";"DOC",#N/A,FALSE,"DOC";"TAB6_SRBP",#N/A,FALSE,"SR-BP (2)";"TAB_6",#N/A,FALSE,"A";"TAB6_SRBP",#N/A,FALSE,"SR-BP (2)";"SFUNDREV",#N/A,FALSE,"S.Fund Rev";"Tab_arrears",#N/A,FALSE,"Sheet2";"SR_REVEXP",#N/A,FALSE,"Sheet3"}</definedName>
    <definedName name="test7" localSheetId="33" hidden="1">{"TAB_2",#N/A,FALSE,"A";"DOC",#N/A,FALSE,"DOC";"TAB6_SRBP",#N/A,FALSE,"SR-BP (2)";"TAB_6",#N/A,FALSE,"A";"TAB6_SRBP",#N/A,FALSE,"SR-BP (2)";"SFUNDREV",#N/A,FALSE,"S.Fund Rev";"Tab_arrears",#N/A,FALSE,"Sheet2";"SR_REVEXP",#N/A,FALSE,"Sheet3"}</definedName>
    <definedName name="test7" localSheetId="37" hidden="1">{"TAB_2",#N/A,FALSE,"A";"DOC",#N/A,FALSE,"DOC";"TAB6_SRBP",#N/A,FALSE,"SR-BP (2)";"TAB_6",#N/A,FALSE,"A";"TAB6_SRBP",#N/A,FALSE,"SR-BP (2)";"SFUNDREV",#N/A,FALSE,"S.Fund Rev";"Tab_arrears",#N/A,FALSE,"Sheet2";"SR_REVEXP",#N/A,FALSE,"Sheet3"}</definedName>
    <definedName name="test7" localSheetId="39" hidden="1">{"TAB_2",#N/A,FALSE,"A";"DOC",#N/A,FALSE,"DOC";"TAB6_SRBP",#N/A,FALSE,"SR-BP (2)";"TAB_6",#N/A,FALSE,"A";"TAB6_SRBP",#N/A,FALSE,"SR-BP (2)";"SFUNDREV",#N/A,FALSE,"S.Fund Rev";"Tab_arrears",#N/A,FALSE,"Sheet2";"SR_REVEXP",#N/A,FALSE,"Sheet3"}</definedName>
    <definedName name="test7" localSheetId="41" hidden="1">{"TAB_2",#N/A,FALSE,"A";"DOC",#N/A,FALSE,"DOC";"TAB6_SRBP",#N/A,FALSE,"SR-BP (2)";"TAB_6",#N/A,FALSE,"A";"TAB6_SRBP",#N/A,FALSE,"SR-BP (2)";"SFUNDREV",#N/A,FALSE,"S.Fund Rev";"Tab_arrears",#N/A,FALSE,"Sheet2";"SR_REVEXP",#N/A,FALSE,"Sheet3"}</definedName>
    <definedName name="test7" localSheetId="42" hidden="1">{"TAB_2",#N/A,FALSE,"A";"DOC",#N/A,FALSE,"DOC";"TAB6_SRBP",#N/A,FALSE,"SR-BP (2)";"TAB_6",#N/A,FALSE,"A";"TAB6_SRBP",#N/A,FALSE,"SR-BP (2)";"SFUNDREV",#N/A,FALSE,"S.Fund Rev";"Tab_arrears",#N/A,FALSE,"Sheet2";"SR_REVEXP",#N/A,FALSE,"Sheet3"}</definedName>
    <definedName name="test7" localSheetId="4" hidden="1">{"TAB_2",#N/A,FALSE,"A";"DOC",#N/A,FALSE,"DOC";"TAB6_SRBP",#N/A,FALSE,"SR-BP (2)";"TAB_6",#N/A,FALSE,"A";"TAB6_SRBP",#N/A,FALSE,"SR-BP (2)";"SFUNDREV",#N/A,FALSE,"S.Fund Rev";"Tab_arrears",#N/A,FALSE,"Sheet2";"SR_REVEXP",#N/A,FALSE,"Sheet3"}</definedName>
    <definedName name="test7" localSheetId="6" hidden="1">{"TAB_2",#N/A,FALSE,"A";"DOC",#N/A,FALSE,"DOC";"TAB6_SRBP",#N/A,FALSE,"SR-BP (2)";"TAB_6",#N/A,FALSE,"A";"TAB6_SRBP",#N/A,FALSE,"SR-BP (2)";"SFUNDREV",#N/A,FALSE,"S.Fund Rev";"Tab_arrears",#N/A,FALSE,"Sheet2";"SR_REVEXP",#N/A,FALSE,"Sheet3"}</definedName>
    <definedName name="test7" localSheetId="10" hidden="1">{"TAB_2",#N/A,FALSE,"A";"DOC",#N/A,FALSE,"DOC";"TAB6_SRBP",#N/A,FALSE,"SR-BP (2)";"TAB_6",#N/A,FALSE,"A";"TAB6_SRBP",#N/A,FALSE,"SR-BP (2)";"SFUNDREV",#N/A,FALSE,"S.Fund Rev";"Tab_arrears",#N/A,FALSE,"Sheet2";"SR_REVEXP",#N/A,FALSE,"Sheet3"}</definedName>
    <definedName name="test7" localSheetId="12" hidden="1">{"TAB_2",#N/A,FALSE,"A";"DOC",#N/A,FALSE,"DOC";"TAB6_SRBP",#N/A,FALSE,"SR-BP (2)";"TAB_6",#N/A,FALSE,"A";"TAB6_SRBP",#N/A,FALSE,"SR-BP (2)";"SFUNDREV",#N/A,FALSE,"S.Fund Rev";"Tab_arrears",#N/A,FALSE,"Sheet2";"SR_REVEXP",#N/A,FALSE,"Sheet3"}</definedName>
    <definedName name="test7" hidden="1">{"TAB_2",#N/A,FALSE,"A";"DOC",#N/A,FALSE,"DOC";"TAB6_SRBP",#N/A,FALSE,"SR-BP (2)";"TAB_6",#N/A,FALSE,"A";"TAB6_SRBP",#N/A,FALSE,"SR-BP (2)";"SFUNDREV",#N/A,FALSE,"S.Fund Rev";"Tab_arrears",#N/A,FALSE,"Sheet2";"SR_REVEXP",#N/A,FALSE,"Sheet3"}</definedName>
    <definedName name="test8" localSheetId="15" hidden="1">{"MONA",#N/A,FALSE,"S"}</definedName>
    <definedName name="test8" localSheetId="17" hidden="1">{"MONA",#N/A,FALSE,"S"}</definedName>
    <definedName name="test8" localSheetId="24" hidden="1">{"MONA",#N/A,FALSE,"S"}</definedName>
    <definedName name="test8" localSheetId="25" hidden="1">{"MONA",#N/A,FALSE,"S"}</definedName>
    <definedName name="test8" localSheetId="28" hidden="1">{"MONA",#N/A,FALSE,"S"}</definedName>
    <definedName name="test8" localSheetId="29" hidden="1">{"MONA",#N/A,FALSE,"S"}</definedName>
    <definedName name="test8" localSheetId="31" hidden="1">{"MONA",#N/A,FALSE,"S"}</definedName>
    <definedName name="test8" localSheetId="32" hidden="1">{"MONA",#N/A,FALSE,"S"}</definedName>
    <definedName name="test8" localSheetId="33" hidden="1">{"MONA",#N/A,FALSE,"S"}</definedName>
    <definedName name="test8" localSheetId="37" hidden="1">{"MONA",#N/A,FALSE,"S"}</definedName>
    <definedName name="test8" localSheetId="39" hidden="1">{"MONA",#N/A,FALSE,"S"}</definedName>
    <definedName name="test8" localSheetId="41" hidden="1">{"MONA",#N/A,FALSE,"S"}</definedName>
    <definedName name="test8" localSheetId="42" hidden="1">{"MONA",#N/A,FALSE,"S"}</definedName>
    <definedName name="test8" localSheetId="4" hidden="1">{"MONA",#N/A,FALSE,"S"}</definedName>
    <definedName name="test8" localSheetId="6" hidden="1">{"MONA",#N/A,FALSE,"S"}</definedName>
    <definedName name="test8" localSheetId="10" hidden="1">{"MONA",#N/A,FALSE,"S"}</definedName>
    <definedName name="test8" localSheetId="12" hidden="1">{"MONA",#N/A,FALSE,"S"}</definedName>
    <definedName name="test8" hidden="1">{"MONA",#N/A,FALSE,"S"}</definedName>
    <definedName name="test9" localSheetId="15" hidden="1">{"partial screen",#N/A,FALSE,"State_Gov't"}</definedName>
    <definedName name="test9" localSheetId="17" hidden="1">{"partial screen",#N/A,FALSE,"State_Gov't"}</definedName>
    <definedName name="test9" localSheetId="24" hidden="1">{"partial screen",#N/A,FALSE,"State_Gov't"}</definedName>
    <definedName name="test9" localSheetId="25" hidden="1">{"partial screen",#N/A,FALSE,"State_Gov't"}</definedName>
    <definedName name="test9" localSheetId="28" hidden="1">{"partial screen",#N/A,FALSE,"State_Gov't"}</definedName>
    <definedName name="test9" localSheetId="29" hidden="1">{"partial screen",#N/A,FALSE,"State_Gov't"}</definedName>
    <definedName name="test9" localSheetId="31" hidden="1">{"partial screen",#N/A,FALSE,"State_Gov't"}</definedName>
    <definedName name="test9" localSheetId="32" hidden="1">{"partial screen",#N/A,FALSE,"State_Gov't"}</definedName>
    <definedName name="test9" localSheetId="33" hidden="1">{"partial screen",#N/A,FALSE,"State_Gov't"}</definedName>
    <definedName name="test9" localSheetId="37" hidden="1">{"partial screen",#N/A,FALSE,"State_Gov't"}</definedName>
    <definedName name="test9" localSheetId="39" hidden="1">{"partial screen",#N/A,FALSE,"State_Gov't"}</definedName>
    <definedName name="test9" localSheetId="41" hidden="1">{"partial screen",#N/A,FALSE,"State_Gov't"}</definedName>
    <definedName name="test9" localSheetId="42" hidden="1">{"partial screen",#N/A,FALSE,"State_Gov't"}</definedName>
    <definedName name="test9" localSheetId="4" hidden="1">{"partial screen",#N/A,FALSE,"State_Gov't"}</definedName>
    <definedName name="test9" localSheetId="6" hidden="1">{"partial screen",#N/A,FALSE,"State_Gov't"}</definedName>
    <definedName name="test9" localSheetId="10" hidden="1">{"partial screen",#N/A,FALSE,"State_Gov't"}</definedName>
    <definedName name="test9" localSheetId="12" hidden="1">{"partial screen",#N/A,FALSE,"State_Gov't"}</definedName>
    <definedName name="test9" hidden="1">{"partial screen",#N/A,FALSE,"State_Gov't"}</definedName>
    <definedName name="ts" localSheetId="15" hidden="1">{"CBA",#N/A,FALSE,"TAB4";"MS",#N/A,FALSE,"TAB5";"BANKLOANS",#N/A,FALSE,"TAB21APP ";"INTEREST",#N/A,FALSE,"TAB22APP"}</definedName>
    <definedName name="ts" localSheetId="17" hidden="1">{"CBA",#N/A,FALSE,"TAB4";"MS",#N/A,FALSE,"TAB5";"BANKLOANS",#N/A,FALSE,"TAB21APP ";"INTEREST",#N/A,FALSE,"TAB22APP"}</definedName>
    <definedName name="ts" localSheetId="24" hidden="1">{"CBA",#N/A,FALSE,"TAB4";"MS",#N/A,FALSE,"TAB5";"BANKLOANS",#N/A,FALSE,"TAB21APP ";"INTEREST",#N/A,FALSE,"TAB22APP"}</definedName>
    <definedName name="ts" localSheetId="25" hidden="1">{"CBA",#N/A,FALSE,"TAB4";"MS",#N/A,FALSE,"TAB5";"BANKLOANS",#N/A,FALSE,"TAB21APP ";"INTEREST",#N/A,FALSE,"TAB22APP"}</definedName>
    <definedName name="ts" localSheetId="28" hidden="1">{"CBA",#N/A,FALSE,"TAB4";"MS",#N/A,FALSE,"TAB5";"BANKLOANS",#N/A,FALSE,"TAB21APP ";"INTEREST",#N/A,FALSE,"TAB22APP"}</definedName>
    <definedName name="ts" localSheetId="29" hidden="1">{"CBA",#N/A,FALSE,"TAB4";"MS",#N/A,FALSE,"TAB5";"BANKLOANS",#N/A,FALSE,"TAB21APP ";"INTEREST",#N/A,FALSE,"TAB22APP"}</definedName>
    <definedName name="ts" localSheetId="31" hidden="1">{"CBA",#N/A,FALSE,"TAB4";"MS",#N/A,FALSE,"TAB5";"BANKLOANS",#N/A,FALSE,"TAB21APP ";"INTEREST",#N/A,FALSE,"TAB22APP"}</definedName>
    <definedName name="ts" localSheetId="32" hidden="1">{"CBA",#N/A,FALSE,"TAB4";"MS",#N/A,FALSE,"TAB5";"BANKLOANS",#N/A,FALSE,"TAB21APP ";"INTEREST",#N/A,FALSE,"TAB22APP"}</definedName>
    <definedName name="ts" localSheetId="33" hidden="1">{"CBA",#N/A,FALSE,"TAB4";"MS",#N/A,FALSE,"TAB5";"BANKLOANS",#N/A,FALSE,"TAB21APP ";"INTEREST",#N/A,FALSE,"TAB22APP"}</definedName>
    <definedName name="ts" localSheetId="37" hidden="1">{"CBA",#N/A,FALSE,"TAB4";"MS",#N/A,FALSE,"TAB5";"BANKLOANS",#N/A,FALSE,"TAB21APP ";"INTEREST",#N/A,FALSE,"TAB22APP"}</definedName>
    <definedName name="ts" localSheetId="39" hidden="1">{"CBA",#N/A,FALSE,"TAB4";"MS",#N/A,FALSE,"TAB5";"BANKLOANS",#N/A,FALSE,"TAB21APP ";"INTEREST",#N/A,FALSE,"TAB22APP"}</definedName>
    <definedName name="ts" localSheetId="41" hidden="1">{"CBA",#N/A,FALSE,"TAB4";"MS",#N/A,FALSE,"TAB5";"BANKLOANS",#N/A,FALSE,"TAB21APP ";"INTEREST",#N/A,FALSE,"TAB22APP"}</definedName>
    <definedName name="ts" localSheetId="42" hidden="1">{"CBA",#N/A,FALSE,"TAB4";"MS",#N/A,FALSE,"TAB5";"BANKLOANS",#N/A,FALSE,"TAB21APP ";"INTEREST",#N/A,FALSE,"TAB22APP"}</definedName>
    <definedName name="ts" localSheetId="4" hidden="1">{"CBA",#N/A,FALSE,"TAB4";"MS",#N/A,FALSE,"TAB5";"BANKLOANS",#N/A,FALSE,"TAB21APP ";"INTEREST",#N/A,FALSE,"TAB22APP"}</definedName>
    <definedName name="ts" localSheetId="6" hidden="1">{"CBA",#N/A,FALSE,"TAB4";"MS",#N/A,FALSE,"TAB5";"BANKLOANS",#N/A,FALSE,"TAB21APP ";"INTEREST",#N/A,FALSE,"TAB22APP"}</definedName>
    <definedName name="ts" localSheetId="10" hidden="1">{"CBA",#N/A,FALSE,"TAB4";"MS",#N/A,FALSE,"TAB5";"BANKLOANS",#N/A,FALSE,"TAB21APP ";"INTEREST",#N/A,FALSE,"TAB22APP"}</definedName>
    <definedName name="ts" localSheetId="12" hidden="1">{"CBA",#N/A,FALSE,"TAB4";"MS",#N/A,FALSE,"TAB5";"BANKLOANS",#N/A,FALSE,"TAB21APP ";"INTEREST",#N/A,FALSE,"TAB22APP"}</definedName>
    <definedName name="ts" hidden="1">{"CBA",#N/A,FALSE,"TAB4";"MS",#N/A,FALSE,"TAB5";"BANKLOANS",#N/A,FALSE,"TAB21APP ";"INTEREST",#N/A,FALSE,"TAB22APP"}</definedName>
    <definedName name="tt" localSheetId="15" hidden="1">{"Tab1",#N/A,FALSE,"P";"Tab2",#N/A,FALSE,"P"}</definedName>
    <definedName name="tt" localSheetId="17" hidden="1">{"Tab1",#N/A,FALSE,"P";"Tab2",#N/A,FALSE,"P"}</definedName>
    <definedName name="tt" localSheetId="24" hidden="1">{"Tab1",#N/A,FALSE,"P";"Tab2",#N/A,FALSE,"P"}</definedName>
    <definedName name="tt" localSheetId="25" hidden="1">{"Tab1",#N/A,FALSE,"P";"Tab2",#N/A,FALSE,"P"}</definedName>
    <definedName name="tt" localSheetId="28" hidden="1">{"Tab1",#N/A,FALSE,"P";"Tab2",#N/A,FALSE,"P"}</definedName>
    <definedName name="tt" localSheetId="29" hidden="1">{"Tab1",#N/A,FALSE,"P";"Tab2",#N/A,FALSE,"P"}</definedName>
    <definedName name="tt" localSheetId="31" hidden="1">{"Tab1",#N/A,FALSE,"P";"Tab2",#N/A,FALSE,"P"}</definedName>
    <definedName name="tt" localSheetId="32" hidden="1">{"Tab1",#N/A,FALSE,"P";"Tab2",#N/A,FALSE,"P"}</definedName>
    <definedName name="tt" localSheetId="33" hidden="1">{"Tab1",#N/A,FALSE,"P";"Tab2",#N/A,FALSE,"P"}</definedName>
    <definedName name="tt" localSheetId="37" hidden="1">{"Tab1",#N/A,FALSE,"P";"Tab2",#N/A,FALSE,"P"}</definedName>
    <definedName name="tt" localSheetId="39" hidden="1">{"Tab1",#N/A,FALSE,"P";"Tab2",#N/A,FALSE,"P"}</definedName>
    <definedName name="tt" localSheetId="41" hidden="1">{"Tab1",#N/A,FALSE,"P";"Tab2",#N/A,FALSE,"P"}</definedName>
    <definedName name="tt" localSheetId="42" hidden="1">{"Tab1",#N/A,FALSE,"P";"Tab2",#N/A,FALSE,"P"}</definedName>
    <definedName name="tt" localSheetId="4" hidden="1">{"Tab1",#N/A,FALSE,"P";"Tab2",#N/A,FALSE,"P"}</definedName>
    <definedName name="tt" localSheetId="6" hidden="1">{"Tab1",#N/A,FALSE,"P";"Tab2",#N/A,FALSE,"P"}</definedName>
    <definedName name="tt" localSheetId="10" hidden="1">{"Tab1",#N/A,FALSE,"P";"Tab2",#N/A,FALSE,"P"}</definedName>
    <definedName name="tt" localSheetId="12" hidden="1">{"Tab1",#N/A,FALSE,"P";"Tab2",#N/A,FALSE,"P"}</definedName>
    <definedName name="tt" hidden="1">{"Tab1",#N/A,FALSE,"P";"Tab2",#N/A,FALSE,"P"}</definedName>
    <definedName name="ttt" localSheetId="15" hidden="1">{"Tab1",#N/A,FALSE,"P";"Tab2",#N/A,FALSE,"P"}</definedName>
    <definedName name="ttt" localSheetId="17" hidden="1">{"Tab1",#N/A,FALSE,"P";"Tab2",#N/A,FALSE,"P"}</definedName>
    <definedName name="ttt" localSheetId="24" hidden="1">{"Tab1",#N/A,FALSE,"P";"Tab2",#N/A,FALSE,"P"}</definedName>
    <definedName name="ttt" localSheetId="25" hidden="1">{"Tab1",#N/A,FALSE,"P";"Tab2",#N/A,FALSE,"P"}</definedName>
    <definedName name="ttt" localSheetId="28" hidden="1">{"Tab1",#N/A,FALSE,"P";"Tab2",#N/A,FALSE,"P"}</definedName>
    <definedName name="ttt" localSheetId="29" hidden="1">{"Tab1",#N/A,FALSE,"P";"Tab2",#N/A,FALSE,"P"}</definedName>
    <definedName name="ttt" localSheetId="31" hidden="1">{"Tab1",#N/A,FALSE,"P";"Tab2",#N/A,FALSE,"P"}</definedName>
    <definedName name="ttt" localSheetId="32" hidden="1">{"Tab1",#N/A,FALSE,"P";"Tab2",#N/A,FALSE,"P"}</definedName>
    <definedName name="ttt" localSheetId="33" hidden="1">{"Tab1",#N/A,FALSE,"P";"Tab2",#N/A,FALSE,"P"}</definedName>
    <definedName name="ttt" localSheetId="37" hidden="1">{"Tab1",#N/A,FALSE,"P";"Tab2",#N/A,FALSE,"P"}</definedName>
    <definedName name="ttt" localSheetId="39" hidden="1">{"Tab1",#N/A,FALSE,"P";"Tab2",#N/A,FALSE,"P"}</definedName>
    <definedName name="ttt" localSheetId="41" hidden="1">{"Tab1",#N/A,FALSE,"P";"Tab2",#N/A,FALSE,"P"}</definedName>
    <definedName name="ttt" localSheetId="42" hidden="1">{"Tab1",#N/A,FALSE,"P";"Tab2",#N/A,FALSE,"P"}</definedName>
    <definedName name="ttt" localSheetId="4" hidden="1">{"Tab1",#N/A,FALSE,"P";"Tab2",#N/A,FALSE,"P"}</definedName>
    <definedName name="ttt" localSheetId="6" hidden="1">{"Tab1",#N/A,FALSE,"P";"Tab2",#N/A,FALSE,"P"}</definedName>
    <definedName name="ttt" localSheetId="10" hidden="1">{"Tab1",#N/A,FALSE,"P";"Tab2",#N/A,FALSE,"P"}</definedName>
    <definedName name="ttt" localSheetId="12" hidden="1">{"Tab1",#N/A,FALSE,"P";"Tab2",#N/A,FALSE,"P"}</definedName>
    <definedName name="ttt" hidden="1">{"Tab1",#N/A,FALSE,"P";"Tab2",#N/A,FALSE,"P"}</definedName>
    <definedName name="ttttt" localSheetId="4" hidden="1">#REF!</definedName>
    <definedName name="ttttt" localSheetId="6" hidden="1">#REF!</definedName>
    <definedName name="ttttt" hidden="1">#REF!</definedName>
    <definedName name="tyui" localSheetId="15" hidden="1">{"Tab1",#N/A,FALSE,"P";"Tab2",#N/A,FALSE,"P"}</definedName>
    <definedName name="tyui" localSheetId="17" hidden="1">{"Tab1",#N/A,FALSE,"P";"Tab2",#N/A,FALSE,"P"}</definedName>
    <definedName name="tyui" localSheetId="24" hidden="1">{"Tab1",#N/A,FALSE,"P";"Tab2",#N/A,FALSE,"P"}</definedName>
    <definedName name="tyui" localSheetId="25" hidden="1">{"Tab1",#N/A,FALSE,"P";"Tab2",#N/A,FALSE,"P"}</definedName>
    <definedName name="tyui" localSheetId="28" hidden="1">{"Tab1",#N/A,FALSE,"P";"Tab2",#N/A,FALSE,"P"}</definedName>
    <definedName name="tyui" localSheetId="29" hidden="1">{"Tab1",#N/A,FALSE,"P";"Tab2",#N/A,FALSE,"P"}</definedName>
    <definedName name="tyui" localSheetId="31" hidden="1">{"Tab1",#N/A,FALSE,"P";"Tab2",#N/A,FALSE,"P"}</definedName>
    <definedName name="tyui" localSheetId="32" hidden="1">{"Tab1",#N/A,FALSE,"P";"Tab2",#N/A,FALSE,"P"}</definedName>
    <definedName name="tyui" localSheetId="33" hidden="1">{"Tab1",#N/A,FALSE,"P";"Tab2",#N/A,FALSE,"P"}</definedName>
    <definedName name="tyui" localSheetId="37" hidden="1">{"Tab1",#N/A,FALSE,"P";"Tab2",#N/A,FALSE,"P"}</definedName>
    <definedName name="tyui" localSheetId="39" hidden="1">{"Tab1",#N/A,FALSE,"P";"Tab2",#N/A,FALSE,"P"}</definedName>
    <definedName name="tyui" localSheetId="41" hidden="1">{"Tab1",#N/A,FALSE,"P";"Tab2",#N/A,FALSE,"P"}</definedName>
    <definedName name="tyui" localSheetId="42" hidden="1">{"Tab1",#N/A,FALSE,"P";"Tab2",#N/A,FALSE,"P"}</definedName>
    <definedName name="tyui" localSheetId="4" hidden="1">{"Tab1",#N/A,FALSE,"P";"Tab2",#N/A,FALSE,"P"}</definedName>
    <definedName name="tyui" localSheetId="6" hidden="1">{"Tab1",#N/A,FALSE,"P";"Tab2",#N/A,FALSE,"P"}</definedName>
    <definedName name="tyui" localSheetId="10" hidden="1">{"Tab1",#N/A,FALSE,"P";"Tab2",#N/A,FALSE,"P"}</definedName>
    <definedName name="tyui" localSheetId="12" hidden="1">{"Tab1",#N/A,FALSE,"P";"Tab2",#N/A,FALSE,"P"}</definedName>
    <definedName name="tyui" hidden="1">{"Tab1",#N/A,FALSE,"P";"Tab2",#N/A,FALSE,"P"}</definedName>
    <definedName name="uio" localSheetId="15" hidden="1">{"TRADE_COMP",#N/A,FALSE,"TAB23APP";"BOP",#N/A,FALSE,"TAB6";"DOT",#N/A,FALSE,"TAB24APP";"EXTDEBT",#N/A,FALSE,"TAB25APP"}</definedName>
    <definedName name="uio" localSheetId="17" hidden="1">{"TRADE_COMP",#N/A,FALSE,"TAB23APP";"BOP",#N/A,FALSE,"TAB6";"DOT",#N/A,FALSE,"TAB24APP";"EXTDEBT",#N/A,FALSE,"TAB25APP"}</definedName>
    <definedName name="uio" localSheetId="24" hidden="1">{"TRADE_COMP",#N/A,FALSE,"TAB23APP";"BOP",#N/A,FALSE,"TAB6";"DOT",#N/A,FALSE,"TAB24APP";"EXTDEBT",#N/A,FALSE,"TAB25APP"}</definedName>
    <definedName name="uio" localSheetId="25" hidden="1">{"TRADE_COMP",#N/A,FALSE,"TAB23APP";"BOP",#N/A,FALSE,"TAB6";"DOT",#N/A,FALSE,"TAB24APP";"EXTDEBT",#N/A,FALSE,"TAB25APP"}</definedName>
    <definedName name="uio" localSheetId="28" hidden="1">{"TRADE_COMP",#N/A,FALSE,"TAB23APP";"BOP",#N/A,FALSE,"TAB6";"DOT",#N/A,FALSE,"TAB24APP";"EXTDEBT",#N/A,FALSE,"TAB25APP"}</definedName>
    <definedName name="uio" localSheetId="29" hidden="1">{"TRADE_COMP",#N/A,FALSE,"TAB23APP";"BOP",#N/A,FALSE,"TAB6";"DOT",#N/A,FALSE,"TAB24APP";"EXTDEBT",#N/A,FALSE,"TAB25APP"}</definedName>
    <definedName name="uio" localSheetId="31" hidden="1">{"TRADE_COMP",#N/A,FALSE,"TAB23APP";"BOP",#N/A,FALSE,"TAB6";"DOT",#N/A,FALSE,"TAB24APP";"EXTDEBT",#N/A,FALSE,"TAB25APP"}</definedName>
    <definedName name="uio" localSheetId="32" hidden="1">{"TRADE_COMP",#N/A,FALSE,"TAB23APP";"BOP",#N/A,FALSE,"TAB6";"DOT",#N/A,FALSE,"TAB24APP";"EXTDEBT",#N/A,FALSE,"TAB25APP"}</definedName>
    <definedName name="uio" localSheetId="33" hidden="1">{"TRADE_COMP",#N/A,FALSE,"TAB23APP";"BOP",#N/A,FALSE,"TAB6";"DOT",#N/A,FALSE,"TAB24APP";"EXTDEBT",#N/A,FALSE,"TAB25APP"}</definedName>
    <definedName name="uio" localSheetId="37" hidden="1">{"TRADE_COMP",#N/A,FALSE,"TAB23APP";"BOP",#N/A,FALSE,"TAB6";"DOT",#N/A,FALSE,"TAB24APP";"EXTDEBT",#N/A,FALSE,"TAB25APP"}</definedName>
    <definedName name="uio" localSheetId="39" hidden="1">{"TRADE_COMP",#N/A,FALSE,"TAB23APP";"BOP",#N/A,FALSE,"TAB6";"DOT",#N/A,FALSE,"TAB24APP";"EXTDEBT",#N/A,FALSE,"TAB25APP"}</definedName>
    <definedName name="uio" localSheetId="41" hidden="1">{"TRADE_COMP",#N/A,FALSE,"TAB23APP";"BOP",#N/A,FALSE,"TAB6";"DOT",#N/A,FALSE,"TAB24APP";"EXTDEBT",#N/A,FALSE,"TAB25APP"}</definedName>
    <definedName name="uio" localSheetId="42" hidden="1">{"TRADE_COMP",#N/A,FALSE,"TAB23APP";"BOP",#N/A,FALSE,"TAB6";"DOT",#N/A,FALSE,"TAB24APP";"EXTDEBT",#N/A,FALSE,"TAB25APP"}</definedName>
    <definedName name="uio" localSheetId="4" hidden="1">{"TRADE_COMP",#N/A,FALSE,"TAB23APP";"BOP",#N/A,FALSE,"TAB6";"DOT",#N/A,FALSE,"TAB24APP";"EXTDEBT",#N/A,FALSE,"TAB25APP"}</definedName>
    <definedName name="uio" localSheetId="6" hidden="1">{"TRADE_COMP",#N/A,FALSE,"TAB23APP";"BOP",#N/A,FALSE,"TAB6";"DOT",#N/A,FALSE,"TAB24APP";"EXTDEBT",#N/A,FALSE,"TAB25APP"}</definedName>
    <definedName name="uio" localSheetId="10" hidden="1">{"TRADE_COMP",#N/A,FALSE,"TAB23APP";"BOP",#N/A,FALSE,"TAB6";"DOT",#N/A,FALSE,"TAB24APP";"EXTDEBT",#N/A,FALSE,"TAB25APP"}</definedName>
    <definedName name="uio" localSheetId="12" hidden="1">{"TRADE_COMP",#N/A,FALSE,"TAB23APP";"BOP",#N/A,FALSE,"TAB6";"DOT",#N/A,FALSE,"TAB24APP";"EXTDEBT",#N/A,FALSE,"TAB25APP"}</definedName>
    <definedName name="uio" hidden="1">{"TRADE_COMP",#N/A,FALSE,"TAB23APP";"BOP",#N/A,FALSE,"TAB6";"DOT",#N/A,FALSE,"TAB24APP";"EXTDEBT",#N/A,FALSE,"TAB25APP"}</definedName>
    <definedName name="uiop" localSheetId="15" hidden="1">{"mt1",#N/A,FALSE,"Debt";"mt2",#N/A,FALSE,"Debt";"mt3",#N/A,FALSE,"Debt";"mt4",#N/A,FALSE,"Debt";"mt5",#N/A,FALSE,"Debt";"mt6",#N/A,FALSE,"Debt";"mt7",#N/A,FALSE,"Debt"}</definedName>
    <definedName name="uiop" localSheetId="17" hidden="1">{"mt1",#N/A,FALSE,"Debt";"mt2",#N/A,FALSE,"Debt";"mt3",#N/A,FALSE,"Debt";"mt4",#N/A,FALSE,"Debt";"mt5",#N/A,FALSE,"Debt";"mt6",#N/A,FALSE,"Debt";"mt7",#N/A,FALSE,"Debt"}</definedName>
    <definedName name="uiop" localSheetId="24" hidden="1">{"mt1",#N/A,FALSE,"Debt";"mt2",#N/A,FALSE,"Debt";"mt3",#N/A,FALSE,"Debt";"mt4",#N/A,FALSE,"Debt";"mt5",#N/A,FALSE,"Debt";"mt6",#N/A,FALSE,"Debt";"mt7",#N/A,FALSE,"Debt"}</definedName>
    <definedName name="uiop" localSheetId="25" hidden="1">{"mt1",#N/A,FALSE,"Debt";"mt2",#N/A,FALSE,"Debt";"mt3",#N/A,FALSE,"Debt";"mt4",#N/A,FALSE,"Debt";"mt5",#N/A,FALSE,"Debt";"mt6",#N/A,FALSE,"Debt";"mt7",#N/A,FALSE,"Debt"}</definedName>
    <definedName name="uiop" localSheetId="28" hidden="1">{"mt1",#N/A,FALSE,"Debt";"mt2",#N/A,FALSE,"Debt";"mt3",#N/A,FALSE,"Debt";"mt4",#N/A,FALSE,"Debt";"mt5",#N/A,FALSE,"Debt";"mt6",#N/A,FALSE,"Debt";"mt7",#N/A,FALSE,"Debt"}</definedName>
    <definedName name="uiop" localSheetId="29" hidden="1">{"mt1",#N/A,FALSE,"Debt";"mt2",#N/A,FALSE,"Debt";"mt3",#N/A,FALSE,"Debt";"mt4",#N/A,FALSE,"Debt";"mt5",#N/A,FALSE,"Debt";"mt6",#N/A,FALSE,"Debt";"mt7",#N/A,FALSE,"Debt"}</definedName>
    <definedName name="uiop" localSheetId="31" hidden="1">{"mt1",#N/A,FALSE,"Debt";"mt2",#N/A,FALSE,"Debt";"mt3",#N/A,FALSE,"Debt";"mt4",#N/A,FALSE,"Debt";"mt5",#N/A,FALSE,"Debt";"mt6",#N/A,FALSE,"Debt";"mt7",#N/A,FALSE,"Debt"}</definedName>
    <definedName name="uiop" localSheetId="32" hidden="1">{"mt1",#N/A,FALSE,"Debt";"mt2",#N/A,FALSE,"Debt";"mt3",#N/A,FALSE,"Debt";"mt4",#N/A,FALSE,"Debt";"mt5",#N/A,FALSE,"Debt";"mt6",#N/A,FALSE,"Debt";"mt7",#N/A,FALSE,"Debt"}</definedName>
    <definedName name="uiop" localSheetId="33" hidden="1">{"mt1",#N/A,FALSE,"Debt";"mt2",#N/A,FALSE,"Debt";"mt3",#N/A,FALSE,"Debt";"mt4",#N/A,FALSE,"Debt";"mt5",#N/A,FALSE,"Debt";"mt6",#N/A,FALSE,"Debt";"mt7",#N/A,FALSE,"Debt"}</definedName>
    <definedName name="uiop" localSheetId="37" hidden="1">{"mt1",#N/A,FALSE,"Debt";"mt2",#N/A,FALSE,"Debt";"mt3",#N/A,FALSE,"Debt";"mt4",#N/A,FALSE,"Debt";"mt5",#N/A,FALSE,"Debt";"mt6",#N/A,FALSE,"Debt";"mt7",#N/A,FALSE,"Debt"}</definedName>
    <definedName name="uiop" localSheetId="39" hidden="1">{"mt1",#N/A,FALSE,"Debt";"mt2",#N/A,FALSE,"Debt";"mt3",#N/A,FALSE,"Debt";"mt4",#N/A,FALSE,"Debt";"mt5",#N/A,FALSE,"Debt";"mt6",#N/A,FALSE,"Debt";"mt7",#N/A,FALSE,"Debt"}</definedName>
    <definedName name="uiop" localSheetId="41" hidden="1">{"mt1",#N/A,FALSE,"Debt";"mt2",#N/A,FALSE,"Debt";"mt3",#N/A,FALSE,"Debt";"mt4",#N/A,FALSE,"Debt";"mt5",#N/A,FALSE,"Debt";"mt6",#N/A,FALSE,"Debt";"mt7",#N/A,FALSE,"Debt"}</definedName>
    <definedName name="uiop" localSheetId="42" hidden="1">{"mt1",#N/A,FALSE,"Debt";"mt2",#N/A,FALSE,"Debt";"mt3",#N/A,FALSE,"Debt";"mt4",#N/A,FALSE,"Debt";"mt5",#N/A,FALSE,"Debt";"mt6",#N/A,FALSE,"Debt";"mt7",#N/A,FALSE,"Debt"}</definedName>
    <definedName name="uiop" localSheetId="4" hidden="1">{"mt1",#N/A,FALSE,"Debt";"mt2",#N/A,FALSE,"Debt";"mt3",#N/A,FALSE,"Debt";"mt4",#N/A,FALSE,"Debt";"mt5",#N/A,FALSE,"Debt";"mt6",#N/A,FALSE,"Debt";"mt7",#N/A,FALSE,"Debt"}</definedName>
    <definedName name="uiop" localSheetId="6" hidden="1">{"mt1",#N/A,FALSE,"Debt";"mt2",#N/A,FALSE,"Debt";"mt3",#N/A,FALSE,"Debt";"mt4",#N/A,FALSE,"Debt";"mt5",#N/A,FALSE,"Debt";"mt6",#N/A,FALSE,"Debt";"mt7",#N/A,FALSE,"Debt"}</definedName>
    <definedName name="uiop" localSheetId="10" hidden="1">{"mt1",#N/A,FALSE,"Debt";"mt2",#N/A,FALSE,"Debt";"mt3",#N/A,FALSE,"Debt";"mt4",#N/A,FALSE,"Debt";"mt5",#N/A,FALSE,"Debt";"mt6",#N/A,FALSE,"Debt";"mt7",#N/A,FALSE,"Debt"}</definedName>
    <definedName name="uiop" localSheetId="12" hidden="1">{"mt1",#N/A,FALSE,"Debt";"mt2",#N/A,FALSE,"Debt";"mt3",#N/A,FALSE,"Debt";"mt4",#N/A,FALSE,"Debt";"mt5",#N/A,FALSE,"Debt";"mt6",#N/A,FALSE,"Debt";"mt7",#N/A,FALSE,"Debt"}</definedName>
    <definedName name="uiop" hidden="1">{"mt1",#N/A,FALSE,"Debt";"mt2",#N/A,FALSE,"Debt";"mt3",#N/A,FALSE,"Debt";"mt4",#N/A,FALSE,"Debt";"mt5",#N/A,FALSE,"Debt";"mt6",#N/A,FALSE,"Debt";"mt7",#N/A,FALSE,"Debt"}</definedName>
    <definedName name="uop" localSheetId="15" hidden="1">{"Main Economic Indicators",#N/A,FALSE,"C"}</definedName>
    <definedName name="uop" localSheetId="17" hidden="1">{"Main Economic Indicators",#N/A,FALSE,"C"}</definedName>
    <definedName name="uop" localSheetId="24" hidden="1">{"Main Economic Indicators",#N/A,FALSE,"C"}</definedName>
    <definedName name="uop" localSheetId="25" hidden="1">{"Main Economic Indicators",#N/A,FALSE,"C"}</definedName>
    <definedName name="uop" localSheetId="28" hidden="1">{"Main Economic Indicators",#N/A,FALSE,"C"}</definedName>
    <definedName name="uop" localSheetId="29" hidden="1">{"Main Economic Indicators",#N/A,FALSE,"C"}</definedName>
    <definedName name="uop" localSheetId="31" hidden="1">{"Main Economic Indicators",#N/A,FALSE,"C"}</definedName>
    <definedName name="uop" localSheetId="32" hidden="1">{"Main Economic Indicators",#N/A,FALSE,"C"}</definedName>
    <definedName name="uop" localSheetId="33" hidden="1">{"Main Economic Indicators",#N/A,FALSE,"C"}</definedName>
    <definedName name="uop" localSheetId="37" hidden="1">{"Main Economic Indicators",#N/A,FALSE,"C"}</definedName>
    <definedName name="uop" localSheetId="39" hidden="1">{"Main Economic Indicators",#N/A,FALSE,"C"}</definedName>
    <definedName name="uop" localSheetId="41" hidden="1">{"Main Economic Indicators",#N/A,FALSE,"C"}</definedName>
    <definedName name="uop" localSheetId="42" hidden="1">{"Main Economic Indicators",#N/A,FALSE,"C"}</definedName>
    <definedName name="uop" localSheetId="4" hidden="1">{"Main Economic Indicators",#N/A,FALSE,"C"}</definedName>
    <definedName name="uop" localSheetId="6" hidden="1">{"Main Economic Indicators",#N/A,FALSE,"C"}</definedName>
    <definedName name="uop" localSheetId="10" hidden="1">{"Main Economic Indicators",#N/A,FALSE,"C"}</definedName>
    <definedName name="uop" localSheetId="12" hidden="1">{"Main Economic Indicators",#N/A,FALSE,"C"}</definedName>
    <definedName name="uop" hidden="1">{"Main Economic Indicators",#N/A,FALSE,"C"}</definedName>
    <definedName name="uu" localSheetId="15" hidden="1">{"Riqfin97",#N/A,FALSE,"Tran";"Riqfinpro",#N/A,FALSE,"Tran"}</definedName>
    <definedName name="uu" localSheetId="17" hidden="1">{"Riqfin97",#N/A,FALSE,"Tran";"Riqfinpro",#N/A,FALSE,"Tran"}</definedName>
    <definedName name="uu" localSheetId="24" hidden="1">{"Riqfin97",#N/A,FALSE,"Tran";"Riqfinpro",#N/A,FALSE,"Tran"}</definedName>
    <definedName name="uu" localSheetId="25" hidden="1">{"Riqfin97",#N/A,FALSE,"Tran";"Riqfinpro",#N/A,FALSE,"Tran"}</definedName>
    <definedName name="uu" localSheetId="28" hidden="1">{"Riqfin97",#N/A,FALSE,"Tran";"Riqfinpro",#N/A,FALSE,"Tran"}</definedName>
    <definedName name="uu" localSheetId="29" hidden="1">{"Riqfin97",#N/A,FALSE,"Tran";"Riqfinpro",#N/A,FALSE,"Tran"}</definedName>
    <definedName name="uu" localSheetId="31" hidden="1">{"Riqfin97",#N/A,FALSE,"Tran";"Riqfinpro",#N/A,FALSE,"Tran"}</definedName>
    <definedName name="uu" localSheetId="32" hidden="1">{"Riqfin97",#N/A,FALSE,"Tran";"Riqfinpro",#N/A,FALSE,"Tran"}</definedName>
    <definedName name="uu" localSheetId="33" hidden="1">{"Riqfin97",#N/A,FALSE,"Tran";"Riqfinpro",#N/A,FALSE,"Tran"}</definedName>
    <definedName name="uu" localSheetId="37" hidden="1">{"Riqfin97",#N/A,FALSE,"Tran";"Riqfinpro",#N/A,FALSE,"Tran"}</definedName>
    <definedName name="uu" localSheetId="39" hidden="1">{"Riqfin97",#N/A,FALSE,"Tran";"Riqfinpro",#N/A,FALSE,"Tran"}</definedName>
    <definedName name="uu" localSheetId="41" hidden="1">{"Riqfin97",#N/A,FALSE,"Tran";"Riqfinpro",#N/A,FALSE,"Tran"}</definedName>
    <definedName name="uu" localSheetId="42" hidden="1">{"Riqfin97",#N/A,FALSE,"Tran";"Riqfinpro",#N/A,FALSE,"Tran"}</definedName>
    <definedName name="uu" localSheetId="4" hidden="1">{"Riqfin97",#N/A,FALSE,"Tran";"Riqfinpro",#N/A,FALSE,"Tran"}</definedName>
    <definedName name="uu" localSheetId="6" hidden="1">{"Riqfin97",#N/A,FALSE,"Tran";"Riqfinpro",#N/A,FALSE,"Tran"}</definedName>
    <definedName name="uu" localSheetId="10" hidden="1">{"Riqfin97",#N/A,FALSE,"Tran";"Riqfinpro",#N/A,FALSE,"Tran"}</definedName>
    <definedName name="uu" localSheetId="12" hidden="1">{"Riqfin97",#N/A,FALSE,"Tran";"Riqfinpro",#N/A,FALSE,"Tran"}</definedName>
    <definedName name="uu" hidden="1">{"Riqfin97",#N/A,FALSE,"Tran";"Riqfinpro",#N/A,FALSE,"Tran"}</definedName>
    <definedName name="uuu" localSheetId="15" hidden="1">{"Riqfin97",#N/A,FALSE,"Tran";"Riqfinpro",#N/A,FALSE,"Tran"}</definedName>
    <definedName name="uuu" localSheetId="17" hidden="1">{"Riqfin97",#N/A,FALSE,"Tran";"Riqfinpro",#N/A,FALSE,"Tran"}</definedName>
    <definedName name="uuu" localSheetId="24" hidden="1">{"Riqfin97",#N/A,FALSE,"Tran";"Riqfinpro",#N/A,FALSE,"Tran"}</definedName>
    <definedName name="uuu" localSheetId="25" hidden="1">{"Riqfin97",#N/A,FALSE,"Tran";"Riqfinpro",#N/A,FALSE,"Tran"}</definedName>
    <definedName name="uuu" localSheetId="28" hidden="1">{"Riqfin97",#N/A,FALSE,"Tran";"Riqfinpro",#N/A,FALSE,"Tran"}</definedName>
    <definedName name="uuu" localSheetId="29" hidden="1">{"Riqfin97",#N/A,FALSE,"Tran";"Riqfinpro",#N/A,FALSE,"Tran"}</definedName>
    <definedName name="uuu" localSheetId="31" hidden="1">{"Riqfin97",#N/A,FALSE,"Tran";"Riqfinpro",#N/A,FALSE,"Tran"}</definedName>
    <definedName name="uuu" localSheetId="32" hidden="1">{"Riqfin97",#N/A,FALSE,"Tran";"Riqfinpro",#N/A,FALSE,"Tran"}</definedName>
    <definedName name="uuu" localSheetId="33" hidden="1">{"Riqfin97",#N/A,FALSE,"Tran";"Riqfinpro",#N/A,FALSE,"Tran"}</definedName>
    <definedName name="uuu" localSheetId="37" hidden="1">{"Riqfin97",#N/A,FALSE,"Tran";"Riqfinpro",#N/A,FALSE,"Tran"}</definedName>
    <definedName name="uuu" localSheetId="39" hidden="1">{"Riqfin97",#N/A,FALSE,"Tran";"Riqfinpro",#N/A,FALSE,"Tran"}</definedName>
    <definedName name="uuu" localSheetId="41" hidden="1">{"Riqfin97",#N/A,FALSE,"Tran";"Riqfinpro",#N/A,FALSE,"Tran"}</definedName>
    <definedName name="uuu" localSheetId="42" hidden="1">{"Riqfin97",#N/A,FALSE,"Tran";"Riqfinpro",#N/A,FALSE,"Tran"}</definedName>
    <definedName name="uuu" localSheetId="4" hidden="1">{"Riqfin97",#N/A,FALSE,"Tran";"Riqfinpro",#N/A,FALSE,"Tran"}</definedName>
    <definedName name="uuu" localSheetId="6" hidden="1">{"Riqfin97",#N/A,FALSE,"Tran";"Riqfinpro",#N/A,FALSE,"Tran"}</definedName>
    <definedName name="uuu" localSheetId="10" hidden="1">{"Riqfin97",#N/A,FALSE,"Tran";"Riqfinpro",#N/A,FALSE,"Tran"}</definedName>
    <definedName name="uuu" localSheetId="12" hidden="1">{"Riqfin97",#N/A,FALSE,"Tran";"Riqfinpro",#N/A,FALSE,"Tran"}</definedName>
    <definedName name="uuu" hidden="1">{"Riqfin97",#N/A,FALSE,"Tran";"Riqfinpro",#N/A,FALSE,"Tran"}</definedName>
    <definedName name="uylujlhjljhl" localSheetId="15" hidden="1">{"partial screen",#N/A,FALSE,"State_Gov't"}</definedName>
    <definedName name="uylujlhjljhl" localSheetId="17" hidden="1">{"partial screen",#N/A,FALSE,"State_Gov't"}</definedName>
    <definedName name="uylujlhjljhl" localSheetId="24" hidden="1">{"partial screen",#N/A,FALSE,"State_Gov't"}</definedName>
    <definedName name="uylujlhjljhl" localSheetId="25" hidden="1">{"partial screen",#N/A,FALSE,"State_Gov't"}</definedName>
    <definedName name="uylujlhjljhl" localSheetId="28" hidden="1">{"partial screen",#N/A,FALSE,"State_Gov't"}</definedName>
    <definedName name="uylujlhjljhl" localSheetId="29" hidden="1">{"partial screen",#N/A,FALSE,"State_Gov't"}</definedName>
    <definedName name="uylujlhjljhl" localSheetId="31" hidden="1">{"partial screen",#N/A,FALSE,"State_Gov't"}</definedName>
    <definedName name="uylujlhjljhl" localSheetId="32" hidden="1">{"partial screen",#N/A,FALSE,"State_Gov't"}</definedName>
    <definedName name="uylujlhjljhl" localSheetId="33" hidden="1">{"partial screen",#N/A,FALSE,"State_Gov't"}</definedName>
    <definedName name="uylujlhjljhl" localSheetId="37" hidden="1">{"partial screen",#N/A,FALSE,"State_Gov't"}</definedName>
    <definedName name="uylujlhjljhl" localSheetId="39" hidden="1">{"partial screen",#N/A,FALSE,"State_Gov't"}</definedName>
    <definedName name="uylujlhjljhl" localSheetId="41" hidden="1">{"partial screen",#N/A,FALSE,"State_Gov't"}</definedName>
    <definedName name="uylujlhjljhl" localSheetId="42" hidden="1">{"partial screen",#N/A,FALSE,"State_Gov't"}</definedName>
    <definedName name="uylujlhjljhl" localSheetId="4" hidden="1">{"partial screen",#N/A,FALSE,"State_Gov't"}</definedName>
    <definedName name="uylujlhjljhl" localSheetId="6" hidden="1">{"partial screen",#N/A,FALSE,"State_Gov't"}</definedName>
    <definedName name="uylujlhjljhl" localSheetId="10" hidden="1">{"partial screen",#N/A,FALSE,"State_Gov't"}</definedName>
    <definedName name="uylujlhjljhl" localSheetId="12" hidden="1">{"partial screen",#N/A,FALSE,"State_Gov't"}</definedName>
    <definedName name="uylujlhjljhl" hidden="1">{"partial screen",#N/A,FALSE,"State_Gov't"}</definedName>
    <definedName name="vbn" localSheetId="15" hidden="1">{"macro",#N/A,FALSE,"Macro";"smq2",#N/A,FALSE,"Data";"smq3",#N/A,FALSE,"Data";"smq4",#N/A,FALSE,"Data";"smq5",#N/A,FALSE,"Data";"smq6",#N/A,FALSE,"Data";"smq7",#N/A,FALSE,"Data";"smq8",#N/A,FALSE,"Data";"smq9",#N/A,FALSE,"Data"}</definedName>
    <definedName name="vbn" localSheetId="17" hidden="1">{"macro",#N/A,FALSE,"Macro";"smq2",#N/A,FALSE,"Data";"smq3",#N/A,FALSE,"Data";"smq4",#N/A,FALSE,"Data";"smq5",#N/A,FALSE,"Data";"smq6",#N/A,FALSE,"Data";"smq7",#N/A,FALSE,"Data";"smq8",#N/A,FALSE,"Data";"smq9",#N/A,FALSE,"Data"}</definedName>
    <definedName name="vbn" localSheetId="24" hidden="1">{"macro",#N/A,FALSE,"Macro";"smq2",#N/A,FALSE,"Data";"smq3",#N/A,FALSE,"Data";"smq4",#N/A,FALSE,"Data";"smq5",#N/A,FALSE,"Data";"smq6",#N/A,FALSE,"Data";"smq7",#N/A,FALSE,"Data";"smq8",#N/A,FALSE,"Data";"smq9",#N/A,FALSE,"Data"}</definedName>
    <definedName name="vbn" localSheetId="25" hidden="1">{"macro",#N/A,FALSE,"Macro";"smq2",#N/A,FALSE,"Data";"smq3",#N/A,FALSE,"Data";"smq4",#N/A,FALSE,"Data";"smq5",#N/A,FALSE,"Data";"smq6",#N/A,FALSE,"Data";"smq7",#N/A,FALSE,"Data";"smq8",#N/A,FALSE,"Data";"smq9",#N/A,FALSE,"Data"}</definedName>
    <definedName name="vbn" localSheetId="28" hidden="1">{"macro",#N/A,FALSE,"Macro";"smq2",#N/A,FALSE,"Data";"smq3",#N/A,FALSE,"Data";"smq4",#N/A,FALSE,"Data";"smq5",#N/A,FALSE,"Data";"smq6",#N/A,FALSE,"Data";"smq7",#N/A,FALSE,"Data";"smq8",#N/A,FALSE,"Data";"smq9",#N/A,FALSE,"Data"}</definedName>
    <definedName name="vbn" localSheetId="29" hidden="1">{"macro",#N/A,FALSE,"Macro";"smq2",#N/A,FALSE,"Data";"smq3",#N/A,FALSE,"Data";"smq4",#N/A,FALSE,"Data";"smq5",#N/A,FALSE,"Data";"smq6",#N/A,FALSE,"Data";"smq7",#N/A,FALSE,"Data";"smq8",#N/A,FALSE,"Data";"smq9",#N/A,FALSE,"Data"}</definedName>
    <definedName name="vbn" localSheetId="31" hidden="1">{"macro",#N/A,FALSE,"Macro";"smq2",#N/A,FALSE,"Data";"smq3",#N/A,FALSE,"Data";"smq4",#N/A,FALSE,"Data";"smq5",#N/A,FALSE,"Data";"smq6",#N/A,FALSE,"Data";"smq7",#N/A,FALSE,"Data";"smq8",#N/A,FALSE,"Data";"smq9",#N/A,FALSE,"Data"}</definedName>
    <definedName name="vbn" localSheetId="32" hidden="1">{"macro",#N/A,FALSE,"Macro";"smq2",#N/A,FALSE,"Data";"smq3",#N/A,FALSE,"Data";"smq4",#N/A,FALSE,"Data";"smq5",#N/A,FALSE,"Data";"smq6",#N/A,FALSE,"Data";"smq7",#N/A,FALSE,"Data";"smq8",#N/A,FALSE,"Data";"smq9",#N/A,FALSE,"Data"}</definedName>
    <definedName name="vbn" localSheetId="33" hidden="1">{"macro",#N/A,FALSE,"Macro";"smq2",#N/A,FALSE,"Data";"smq3",#N/A,FALSE,"Data";"smq4",#N/A,FALSE,"Data";"smq5",#N/A,FALSE,"Data";"smq6",#N/A,FALSE,"Data";"smq7",#N/A,FALSE,"Data";"smq8",#N/A,FALSE,"Data";"smq9",#N/A,FALSE,"Data"}</definedName>
    <definedName name="vbn" localSheetId="37" hidden="1">{"macro",#N/A,FALSE,"Macro";"smq2",#N/A,FALSE,"Data";"smq3",#N/A,FALSE,"Data";"smq4",#N/A,FALSE,"Data";"smq5",#N/A,FALSE,"Data";"smq6",#N/A,FALSE,"Data";"smq7",#N/A,FALSE,"Data";"smq8",#N/A,FALSE,"Data";"smq9",#N/A,FALSE,"Data"}</definedName>
    <definedName name="vbn" localSheetId="39" hidden="1">{"macro",#N/A,FALSE,"Macro";"smq2",#N/A,FALSE,"Data";"smq3",#N/A,FALSE,"Data";"smq4",#N/A,FALSE,"Data";"smq5",#N/A,FALSE,"Data";"smq6",#N/A,FALSE,"Data";"smq7",#N/A,FALSE,"Data";"smq8",#N/A,FALSE,"Data";"smq9",#N/A,FALSE,"Data"}</definedName>
    <definedName name="vbn" localSheetId="41" hidden="1">{"macro",#N/A,FALSE,"Macro";"smq2",#N/A,FALSE,"Data";"smq3",#N/A,FALSE,"Data";"smq4",#N/A,FALSE,"Data";"smq5",#N/A,FALSE,"Data";"smq6",#N/A,FALSE,"Data";"smq7",#N/A,FALSE,"Data";"smq8",#N/A,FALSE,"Data";"smq9",#N/A,FALSE,"Data"}</definedName>
    <definedName name="vbn" localSheetId="42" hidden="1">{"macro",#N/A,FALSE,"Macro";"smq2",#N/A,FALSE,"Data";"smq3",#N/A,FALSE,"Data";"smq4",#N/A,FALSE,"Data";"smq5",#N/A,FALSE,"Data";"smq6",#N/A,FALSE,"Data";"smq7",#N/A,FALSE,"Data";"smq8",#N/A,FALSE,"Data";"smq9",#N/A,FALSE,"Data"}</definedName>
    <definedName name="vbn" localSheetId="4" hidden="1">{"macro",#N/A,FALSE,"Macro";"smq2",#N/A,FALSE,"Data";"smq3",#N/A,FALSE,"Data";"smq4",#N/A,FALSE,"Data";"smq5",#N/A,FALSE,"Data";"smq6",#N/A,FALSE,"Data";"smq7",#N/A,FALSE,"Data";"smq8",#N/A,FALSE,"Data";"smq9",#N/A,FALSE,"Data"}</definedName>
    <definedName name="vbn" localSheetId="6" hidden="1">{"macro",#N/A,FALSE,"Macro";"smq2",#N/A,FALSE,"Data";"smq3",#N/A,FALSE,"Data";"smq4",#N/A,FALSE,"Data";"smq5",#N/A,FALSE,"Data";"smq6",#N/A,FALSE,"Data";"smq7",#N/A,FALSE,"Data";"smq8",#N/A,FALSE,"Data";"smq9",#N/A,FALSE,"Data"}</definedName>
    <definedName name="vbn" localSheetId="10" hidden="1">{"macro",#N/A,FALSE,"Macro";"smq2",#N/A,FALSE,"Data";"smq3",#N/A,FALSE,"Data";"smq4",#N/A,FALSE,"Data";"smq5",#N/A,FALSE,"Data";"smq6",#N/A,FALSE,"Data";"smq7",#N/A,FALSE,"Data";"smq8",#N/A,FALSE,"Data";"smq9",#N/A,FALSE,"Data"}</definedName>
    <definedName name="vbn" localSheetId="12" hidden="1">{"macro",#N/A,FALSE,"Macro";"smq2",#N/A,FALSE,"Data";"smq3",#N/A,FALSE,"Data";"smq4",#N/A,FALSE,"Data";"smq5",#N/A,FALSE,"Data";"smq6",#N/A,FALSE,"Data";"smq7",#N/A,FALSE,"Data";"smq8",#N/A,FALSE,"Data";"smq9",#N/A,FALSE,"Data"}</definedName>
    <definedName name="vbn" hidden="1">{"macro",#N/A,FALSE,"Macro";"smq2",#N/A,FALSE,"Data";"smq3",#N/A,FALSE,"Data";"smq4",#N/A,FALSE,"Data";"smq5",#N/A,FALSE,"Data";"smq6",#N/A,FALSE,"Data";"smq7",#N/A,FALSE,"Data";"smq8",#N/A,FALSE,"Data";"smq9",#N/A,FALSE,"Data"}</definedName>
    <definedName name="vv" localSheetId="15" hidden="1">{"Tab1",#N/A,FALSE,"P";"Tab2",#N/A,FALSE,"P"}</definedName>
    <definedName name="vv" localSheetId="17" hidden="1">{"Tab1",#N/A,FALSE,"P";"Tab2",#N/A,FALSE,"P"}</definedName>
    <definedName name="vv" localSheetId="24" hidden="1">{"Tab1",#N/A,FALSE,"P";"Tab2",#N/A,FALSE,"P"}</definedName>
    <definedName name="vv" localSheetId="25" hidden="1">{"Tab1",#N/A,FALSE,"P";"Tab2",#N/A,FALSE,"P"}</definedName>
    <definedName name="vv" localSheetId="28" hidden="1">{"Tab1",#N/A,FALSE,"P";"Tab2",#N/A,FALSE,"P"}</definedName>
    <definedName name="vv" localSheetId="29" hidden="1">{"Tab1",#N/A,FALSE,"P";"Tab2",#N/A,FALSE,"P"}</definedName>
    <definedName name="vv" localSheetId="31" hidden="1">{"Tab1",#N/A,FALSE,"P";"Tab2",#N/A,FALSE,"P"}</definedName>
    <definedName name="vv" localSheetId="32" hidden="1">{"Tab1",#N/A,FALSE,"P";"Tab2",#N/A,FALSE,"P"}</definedName>
    <definedName name="vv" localSheetId="33" hidden="1">{"Tab1",#N/A,FALSE,"P";"Tab2",#N/A,FALSE,"P"}</definedName>
    <definedName name="vv" localSheetId="37" hidden="1">{"Tab1",#N/A,FALSE,"P";"Tab2",#N/A,FALSE,"P"}</definedName>
    <definedName name="vv" localSheetId="39" hidden="1">{"Tab1",#N/A,FALSE,"P";"Tab2",#N/A,FALSE,"P"}</definedName>
    <definedName name="vv" localSheetId="41" hidden="1">{"Tab1",#N/A,FALSE,"P";"Tab2",#N/A,FALSE,"P"}</definedName>
    <definedName name="vv" localSheetId="42" hidden="1">{"Tab1",#N/A,FALSE,"P";"Tab2",#N/A,FALSE,"P"}</definedName>
    <definedName name="vv" localSheetId="4" hidden="1">{"Tab1",#N/A,FALSE,"P";"Tab2",#N/A,FALSE,"P"}</definedName>
    <definedName name="vv" localSheetId="6" hidden="1">{"Tab1",#N/A,FALSE,"P";"Tab2",#N/A,FALSE,"P"}</definedName>
    <definedName name="vv" localSheetId="10" hidden="1">{"Tab1",#N/A,FALSE,"P";"Tab2",#N/A,FALSE,"P"}</definedName>
    <definedName name="vv" localSheetId="12" hidden="1">{"Tab1",#N/A,FALSE,"P";"Tab2",#N/A,FALSE,"P"}</definedName>
    <definedName name="vv" hidden="1">{"Tab1",#N/A,FALSE,"P";"Tab2",#N/A,FALSE,"P"}</definedName>
    <definedName name="vvv" localSheetId="15" hidden="1">{"Tab1",#N/A,FALSE,"P";"Tab2",#N/A,FALSE,"P"}</definedName>
    <definedName name="vvv" localSheetId="17" hidden="1">{"Tab1",#N/A,FALSE,"P";"Tab2",#N/A,FALSE,"P"}</definedName>
    <definedName name="vvv" localSheetId="24" hidden="1">{"Tab1",#N/A,FALSE,"P";"Tab2",#N/A,FALSE,"P"}</definedName>
    <definedName name="vvv" localSheetId="25" hidden="1">{"Tab1",#N/A,FALSE,"P";"Tab2",#N/A,FALSE,"P"}</definedName>
    <definedName name="vvv" localSheetId="28" hidden="1">{"Tab1",#N/A,FALSE,"P";"Tab2",#N/A,FALSE,"P"}</definedName>
    <definedName name="vvv" localSheetId="29" hidden="1">{"Tab1",#N/A,FALSE,"P";"Tab2",#N/A,FALSE,"P"}</definedName>
    <definedName name="vvv" localSheetId="31" hidden="1">{"Tab1",#N/A,FALSE,"P";"Tab2",#N/A,FALSE,"P"}</definedName>
    <definedName name="vvv" localSheetId="32" hidden="1">{"Tab1",#N/A,FALSE,"P";"Tab2",#N/A,FALSE,"P"}</definedName>
    <definedName name="vvv" localSheetId="33" hidden="1">{"Tab1",#N/A,FALSE,"P";"Tab2",#N/A,FALSE,"P"}</definedName>
    <definedName name="vvv" localSheetId="37" hidden="1">{"Tab1",#N/A,FALSE,"P";"Tab2",#N/A,FALSE,"P"}</definedName>
    <definedName name="vvv" localSheetId="39" hidden="1">{"Tab1",#N/A,FALSE,"P";"Tab2",#N/A,FALSE,"P"}</definedName>
    <definedName name="vvv" localSheetId="41" hidden="1">{"Tab1",#N/A,FALSE,"P";"Tab2",#N/A,FALSE,"P"}</definedName>
    <definedName name="vvv" localSheetId="42" hidden="1">{"Tab1",#N/A,FALSE,"P";"Tab2",#N/A,FALSE,"P"}</definedName>
    <definedName name="vvv" localSheetId="4" hidden="1">{"Tab1",#N/A,FALSE,"P";"Tab2",#N/A,FALSE,"P"}</definedName>
    <definedName name="vvv" localSheetId="6" hidden="1">{"Tab1",#N/A,FALSE,"P";"Tab2",#N/A,FALSE,"P"}</definedName>
    <definedName name="vvv" localSheetId="10" hidden="1">{"Tab1",#N/A,FALSE,"P";"Tab2",#N/A,FALSE,"P"}</definedName>
    <definedName name="vvv" localSheetId="12" hidden="1">{"Tab1",#N/A,FALSE,"P";"Tab2",#N/A,FALSE,"P"}</definedName>
    <definedName name="vvv" hidden="1">{"Tab1",#N/A,FALSE,"P";"Tab2",#N/A,FALSE,"P"}</definedName>
    <definedName name="what" localSheetId="15" hidden="1">{"ca",#N/A,FALSE,"Detailed BOP";"ka",#N/A,FALSE,"Detailed BOP";"btl",#N/A,FALSE,"Detailed BOP";#N/A,#N/A,FALSE,"Debt  Stock TBL";"imfprint",#N/A,FALSE,"IMF";"imfdebtservice",#N/A,FALSE,"IMF";"tradeprint",#N/A,FALSE,"Trade"}</definedName>
    <definedName name="what" localSheetId="17" hidden="1">{"ca",#N/A,FALSE,"Detailed BOP";"ka",#N/A,FALSE,"Detailed BOP";"btl",#N/A,FALSE,"Detailed BOP";#N/A,#N/A,FALSE,"Debt  Stock TBL";"imfprint",#N/A,FALSE,"IMF";"imfdebtservice",#N/A,FALSE,"IMF";"tradeprint",#N/A,FALSE,"Trade"}</definedName>
    <definedName name="what" localSheetId="24" hidden="1">{"ca",#N/A,FALSE,"Detailed BOP";"ka",#N/A,FALSE,"Detailed BOP";"btl",#N/A,FALSE,"Detailed BOP";#N/A,#N/A,FALSE,"Debt  Stock TBL";"imfprint",#N/A,FALSE,"IMF";"imfdebtservice",#N/A,FALSE,"IMF";"tradeprint",#N/A,FALSE,"Trade"}</definedName>
    <definedName name="what" localSheetId="25" hidden="1">{"ca",#N/A,FALSE,"Detailed BOP";"ka",#N/A,FALSE,"Detailed BOP";"btl",#N/A,FALSE,"Detailed BOP";#N/A,#N/A,FALSE,"Debt  Stock TBL";"imfprint",#N/A,FALSE,"IMF";"imfdebtservice",#N/A,FALSE,"IMF";"tradeprint",#N/A,FALSE,"Trade"}</definedName>
    <definedName name="what" localSheetId="28" hidden="1">{"ca",#N/A,FALSE,"Detailed BOP";"ka",#N/A,FALSE,"Detailed BOP";"btl",#N/A,FALSE,"Detailed BOP";#N/A,#N/A,FALSE,"Debt  Stock TBL";"imfprint",#N/A,FALSE,"IMF";"imfdebtservice",#N/A,FALSE,"IMF";"tradeprint",#N/A,FALSE,"Trade"}</definedName>
    <definedName name="what" localSheetId="29" hidden="1">{"ca",#N/A,FALSE,"Detailed BOP";"ka",#N/A,FALSE,"Detailed BOP";"btl",#N/A,FALSE,"Detailed BOP";#N/A,#N/A,FALSE,"Debt  Stock TBL";"imfprint",#N/A,FALSE,"IMF";"imfdebtservice",#N/A,FALSE,"IMF";"tradeprint",#N/A,FALSE,"Trade"}</definedName>
    <definedName name="what" localSheetId="31" hidden="1">{"ca",#N/A,FALSE,"Detailed BOP";"ka",#N/A,FALSE,"Detailed BOP";"btl",#N/A,FALSE,"Detailed BOP";#N/A,#N/A,FALSE,"Debt  Stock TBL";"imfprint",#N/A,FALSE,"IMF";"imfdebtservice",#N/A,FALSE,"IMF";"tradeprint",#N/A,FALSE,"Trade"}</definedName>
    <definedName name="what" localSheetId="32" hidden="1">{"ca",#N/A,FALSE,"Detailed BOP";"ka",#N/A,FALSE,"Detailed BOP";"btl",#N/A,FALSE,"Detailed BOP";#N/A,#N/A,FALSE,"Debt  Stock TBL";"imfprint",#N/A,FALSE,"IMF";"imfdebtservice",#N/A,FALSE,"IMF";"tradeprint",#N/A,FALSE,"Trade"}</definedName>
    <definedName name="what" localSheetId="33" hidden="1">{"ca",#N/A,FALSE,"Detailed BOP";"ka",#N/A,FALSE,"Detailed BOP";"btl",#N/A,FALSE,"Detailed BOP";#N/A,#N/A,FALSE,"Debt  Stock TBL";"imfprint",#N/A,FALSE,"IMF";"imfdebtservice",#N/A,FALSE,"IMF";"tradeprint",#N/A,FALSE,"Trade"}</definedName>
    <definedName name="what" localSheetId="37" hidden="1">{"ca",#N/A,FALSE,"Detailed BOP";"ka",#N/A,FALSE,"Detailed BOP";"btl",#N/A,FALSE,"Detailed BOP";#N/A,#N/A,FALSE,"Debt  Stock TBL";"imfprint",#N/A,FALSE,"IMF";"imfdebtservice",#N/A,FALSE,"IMF";"tradeprint",#N/A,FALSE,"Trade"}</definedName>
    <definedName name="what" localSheetId="39" hidden="1">{"ca",#N/A,FALSE,"Detailed BOP";"ka",#N/A,FALSE,"Detailed BOP";"btl",#N/A,FALSE,"Detailed BOP";#N/A,#N/A,FALSE,"Debt  Stock TBL";"imfprint",#N/A,FALSE,"IMF";"imfdebtservice",#N/A,FALSE,"IMF";"tradeprint",#N/A,FALSE,"Trade"}</definedName>
    <definedName name="what" localSheetId="41" hidden="1">{"ca",#N/A,FALSE,"Detailed BOP";"ka",#N/A,FALSE,"Detailed BOP";"btl",#N/A,FALSE,"Detailed BOP";#N/A,#N/A,FALSE,"Debt  Stock TBL";"imfprint",#N/A,FALSE,"IMF";"imfdebtservice",#N/A,FALSE,"IMF";"tradeprint",#N/A,FALSE,"Trade"}</definedName>
    <definedName name="what" localSheetId="42" hidden="1">{"ca",#N/A,FALSE,"Detailed BOP";"ka",#N/A,FALSE,"Detailed BOP";"btl",#N/A,FALSE,"Detailed BOP";#N/A,#N/A,FALSE,"Debt  Stock TBL";"imfprint",#N/A,FALSE,"IMF";"imfdebtservice",#N/A,FALSE,"IMF";"tradeprint",#N/A,FALSE,"Trade"}</definedName>
    <definedName name="what" localSheetId="4" hidden="1">{"ca",#N/A,FALSE,"Detailed BOP";"ka",#N/A,FALSE,"Detailed BOP";"btl",#N/A,FALSE,"Detailed BOP";#N/A,#N/A,FALSE,"Debt  Stock TBL";"imfprint",#N/A,FALSE,"IMF";"imfdebtservice",#N/A,FALSE,"IMF";"tradeprint",#N/A,FALSE,"Trade"}</definedName>
    <definedName name="what" localSheetId="6" hidden="1">{"ca",#N/A,FALSE,"Detailed BOP";"ka",#N/A,FALSE,"Detailed BOP";"btl",#N/A,FALSE,"Detailed BOP";#N/A,#N/A,FALSE,"Debt  Stock TBL";"imfprint",#N/A,FALSE,"IMF";"imfdebtservice",#N/A,FALSE,"IMF";"tradeprint",#N/A,FALSE,"Trade"}</definedName>
    <definedName name="what" localSheetId="10" hidden="1">{"ca",#N/A,FALSE,"Detailed BOP";"ka",#N/A,FALSE,"Detailed BOP";"btl",#N/A,FALSE,"Detailed BOP";#N/A,#N/A,FALSE,"Debt  Stock TBL";"imfprint",#N/A,FALSE,"IMF";"imfdebtservice",#N/A,FALSE,"IMF";"tradeprint",#N/A,FALSE,"Trade"}</definedName>
    <definedName name="what" localSheetId="12" hidden="1">{"ca",#N/A,FALSE,"Detailed BOP";"ka",#N/A,FALSE,"Detailed BOP";"btl",#N/A,FALSE,"Detailed BOP";#N/A,#N/A,FALSE,"Debt  Stock TBL";"imfprint",#N/A,FALSE,"IMF";"imfdebtservice",#N/A,FALSE,"IMF";"tradeprint",#N/A,FALSE,"Trade"}</definedName>
    <definedName name="what" hidden="1">{"ca",#N/A,FALSE,"Detailed BOP";"ka",#N/A,FALSE,"Detailed BOP";"btl",#N/A,FALSE,"Detailed BOP";#N/A,#N/A,FALSE,"Debt  Stock TBL";"imfprint",#N/A,FALSE,"IMF";"imfdebtservice",#N/A,FALSE,"IMF";"tradeprint",#N/A,FALSE,"Trade"}</definedName>
    <definedName name="whatever" localSheetId="15" hidden="1">{"TRADE_COMP",#N/A,FALSE,"TAB23APP";"BOP",#N/A,FALSE,"TAB6";"DOT",#N/A,FALSE,"TAB24APP";"EXTDEBT",#N/A,FALSE,"TAB25APP"}</definedName>
    <definedName name="whatever" localSheetId="17" hidden="1">{"TRADE_COMP",#N/A,FALSE,"TAB23APP";"BOP",#N/A,FALSE,"TAB6";"DOT",#N/A,FALSE,"TAB24APP";"EXTDEBT",#N/A,FALSE,"TAB25APP"}</definedName>
    <definedName name="whatever" localSheetId="24" hidden="1">{"TRADE_COMP",#N/A,FALSE,"TAB23APP";"BOP",#N/A,FALSE,"TAB6";"DOT",#N/A,FALSE,"TAB24APP";"EXTDEBT",#N/A,FALSE,"TAB25APP"}</definedName>
    <definedName name="whatever" localSheetId="25" hidden="1">{"TRADE_COMP",#N/A,FALSE,"TAB23APP";"BOP",#N/A,FALSE,"TAB6";"DOT",#N/A,FALSE,"TAB24APP";"EXTDEBT",#N/A,FALSE,"TAB25APP"}</definedName>
    <definedName name="whatever" localSheetId="28" hidden="1">{"TRADE_COMP",#N/A,FALSE,"TAB23APP";"BOP",#N/A,FALSE,"TAB6";"DOT",#N/A,FALSE,"TAB24APP";"EXTDEBT",#N/A,FALSE,"TAB25APP"}</definedName>
    <definedName name="whatever" localSheetId="29" hidden="1">{"TRADE_COMP",#N/A,FALSE,"TAB23APP";"BOP",#N/A,FALSE,"TAB6";"DOT",#N/A,FALSE,"TAB24APP";"EXTDEBT",#N/A,FALSE,"TAB25APP"}</definedName>
    <definedName name="whatever" localSheetId="31" hidden="1">{"TRADE_COMP",#N/A,FALSE,"TAB23APP";"BOP",#N/A,FALSE,"TAB6";"DOT",#N/A,FALSE,"TAB24APP";"EXTDEBT",#N/A,FALSE,"TAB25APP"}</definedName>
    <definedName name="whatever" localSheetId="32" hidden="1">{"TRADE_COMP",#N/A,FALSE,"TAB23APP";"BOP",#N/A,FALSE,"TAB6";"DOT",#N/A,FALSE,"TAB24APP";"EXTDEBT",#N/A,FALSE,"TAB25APP"}</definedName>
    <definedName name="whatever" localSheetId="33" hidden="1">{"TRADE_COMP",#N/A,FALSE,"TAB23APP";"BOP",#N/A,FALSE,"TAB6";"DOT",#N/A,FALSE,"TAB24APP";"EXTDEBT",#N/A,FALSE,"TAB25APP"}</definedName>
    <definedName name="whatever" localSheetId="37" hidden="1">{"TRADE_COMP",#N/A,FALSE,"TAB23APP";"BOP",#N/A,FALSE,"TAB6";"DOT",#N/A,FALSE,"TAB24APP";"EXTDEBT",#N/A,FALSE,"TAB25APP"}</definedName>
    <definedName name="whatever" localSheetId="39" hidden="1">{"TRADE_COMP",#N/A,FALSE,"TAB23APP";"BOP",#N/A,FALSE,"TAB6";"DOT",#N/A,FALSE,"TAB24APP";"EXTDEBT",#N/A,FALSE,"TAB25APP"}</definedName>
    <definedName name="whatever" localSheetId="41" hidden="1">{"TRADE_COMP",#N/A,FALSE,"TAB23APP";"BOP",#N/A,FALSE,"TAB6";"DOT",#N/A,FALSE,"TAB24APP";"EXTDEBT",#N/A,FALSE,"TAB25APP"}</definedName>
    <definedName name="whatever" localSheetId="42" hidden="1">{"TRADE_COMP",#N/A,FALSE,"TAB23APP";"BOP",#N/A,FALSE,"TAB6";"DOT",#N/A,FALSE,"TAB24APP";"EXTDEBT",#N/A,FALSE,"TAB25APP"}</definedName>
    <definedName name="whatever" localSheetId="4" hidden="1">{"TRADE_COMP",#N/A,FALSE,"TAB23APP";"BOP",#N/A,FALSE,"TAB6";"DOT",#N/A,FALSE,"TAB24APP";"EXTDEBT",#N/A,FALSE,"TAB25APP"}</definedName>
    <definedName name="whatever" localSheetId="6" hidden="1">{"TRADE_COMP",#N/A,FALSE,"TAB23APP";"BOP",#N/A,FALSE,"TAB6";"DOT",#N/A,FALSE,"TAB24APP";"EXTDEBT",#N/A,FALSE,"TAB25APP"}</definedName>
    <definedName name="whatever" localSheetId="10" hidden="1">{"TRADE_COMP",#N/A,FALSE,"TAB23APP";"BOP",#N/A,FALSE,"TAB6";"DOT",#N/A,FALSE,"TAB24APP";"EXTDEBT",#N/A,FALSE,"TAB25APP"}</definedName>
    <definedName name="whatever" localSheetId="12" hidden="1">{"TRADE_COMP",#N/A,FALSE,"TAB23APP";"BOP",#N/A,FALSE,"TAB6";"DOT",#N/A,FALSE,"TAB24APP";"EXTDEBT",#N/A,FALSE,"TAB25APP"}</definedName>
    <definedName name="whatever" hidden="1">{"TRADE_COMP",#N/A,FALSE,"TAB23APP";"BOP",#N/A,FALSE,"TAB6";"DOT",#N/A,FALSE,"TAB24APP";"EXTDEBT",#N/A,FALSE,"TAB25APP"}</definedName>
    <definedName name="wr" localSheetId="15" hidden="1">{"macro",#N/A,FALSE,"Macro";"smq2",#N/A,FALSE,"Data";"smq3",#N/A,FALSE,"Data";"smq4",#N/A,FALSE,"Data";"smq5",#N/A,FALSE,"Data";"smq6",#N/A,FALSE,"Data";"smq7",#N/A,FALSE,"Data";"smq8",#N/A,FALSE,"Data";"smq9",#N/A,FALSE,"Data"}</definedName>
    <definedName name="wr" localSheetId="17" hidden="1">{"macro",#N/A,FALSE,"Macro";"smq2",#N/A,FALSE,"Data";"smq3",#N/A,FALSE,"Data";"smq4",#N/A,FALSE,"Data";"smq5",#N/A,FALSE,"Data";"smq6",#N/A,FALSE,"Data";"smq7",#N/A,FALSE,"Data";"smq8",#N/A,FALSE,"Data";"smq9",#N/A,FALSE,"Data"}</definedName>
    <definedName name="wr" localSheetId="24" hidden="1">{"macro",#N/A,FALSE,"Macro";"smq2",#N/A,FALSE,"Data";"smq3",#N/A,FALSE,"Data";"smq4",#N/A,FALSE,"Data";"smq5",#N/A,FALSE,"Data";"smq6",#N/A,FALSE,"Data";"smq7",#N/A,FALSE,"Data";"smq8",#N/A,FALSE,"Data";"smq9",#N/A,FALSE,"Data"}</definedName>
    <definedName name="wr" localSheetId="25" hidden="1">{"macro",#N/A,FALSE,"Macro";"smq2",#N/A,FALSE,"Data";"smq3",#N/A,FALSE,"Data";"smq4",#N/A,FALSE,"Data";"smq5",#N/A,FALSE,"Data";"smq6",#N/A,FALSE,"Data";"smq7",#N/A,FALSE,"Data";"smq8",#N/A,FALSE,"Data";"smq9",#N/A,FALSE,"Data"}</definedName>
    <definedName name="wr" localSheetId="28" hidden="1">{"macro",#N/A,FALSE,"Macro";"smq2",#N/A,FALSE,"Data";"smq3",#N/A,FALSE,"Data";"smq4",#N/A,FALSE,"Data";"smq5",#N/A,FALSE,"Data";"smq6",#N/A,FALSE,"Data";"smq7",#N/A,FALSE,"Data";"smq8",#N/A,FALSE,"Data";"smq9",#N/A,FALSE,"Data"}</definedName>
    <definedName name="wr" localSheetId="29" hidden="1">{"macro",#N/A,FALSE,"Macro";"smq2",#N/A,FALSE,"Data";"smq3",#N/A,FALSE,"Data";"smq4",#N/A,FALSE,"Data";"smq5",#N/A,FALSE,"Data";"smq6",#N/A,FALSE,"Data";"smq7",#N/A,FALSE,"Data";"smq8",#N/A,FALSE,"Data";"smq9",#N/A,FALSE,"Data"}</definedName>
    <definedName name="wr" localSheetId="31" hidden="1">{"macro",#N/A,FALSE,"Macro";"smq2",#N/A,FALSE,"Data";"smq3",#N/A,FALSE,"Data";"smq4",#N/A,FALSE,"Data";"smq5",#N/A,FALSE,"Data";"smq6",#N/A,FALSE,"Data";"smq7",#N/A,FALSE,"Data";"smq8",#N/A,FALSE,"Data";"smq9",#N/A,FALSE,"Data"}</definedName>
    <definedName name="wr" localSheetId="32" hidden="1">{"macro",#N/A,FALSE,"Macro";"smq2",#N/A,FALSE,"Data";"smq3",#N/A,FALSE,"Data";"smq4",#N/A,FALSE,"Data";"smq5",#N/A,FALSE,"Data";"smq6",#N/A,FALSE,"Data";"smq7",#N/A,FALSE,"Data";"smq8",#N/A,FALSE,"Data";"smq9",#N/A,FALSE,"Data"}</definedName>
    <definedName name="wr" localSheetId="33" hidden="1">{"macro",#N/A,FALSE,"Macro";"smq2",#N/A,FALSE,"Data";"smq3",#N/A,FALSE,"Data";"smq4",#N/A,FALSE,"Data";"smq5",#N/A,FALSE,"Data";"smq6",#N/A,FALSE,"Data";"smq7",#N/A,FALSE,"Data";"smq8",#N/A,FALSE,"Data";"smq9",#N/A,FALSE,"Data"}</definedName>
    <definedName name="wr" localSheetId="37" hidden="1">{"macro",#N/A,FALSE,"Macro";"smq2",#N/A,FALSE,"Data";"smq3",#N/A,FALSE,"Data";"smq4",#N/A,FALSE,"Data";"smq5",#N/A,FALSE,"Data";"smq6",#N/A,FALSE,"Data";"smq7",#N/A,FALSE,"Data";"smq8",#N/A,FALSE,"Data";"smq9",#N/A,FALSE,"Data"}</definedName>
    <definedName name="wr" localSheetId="39" hidden="1">{"macro",#N/A,FALSE,"Macro";"smq2",#N/A,FALSE,"Data";"smq3",#N/A,FALSE,"Data";"smq4",#N/A,FALSE,"Data";"smq5",#N/A,FALSE,"Data";"smq6",#N/A,FALSE,"Data";"smq7",#N/A,FALSE,"Data";"smq8",#N/A,FALSE,"Data";"smq9",#N/A,FALSE,"Data"}</definedName>
    <definedName name="wr" localSheetId="41" hidden="1">{"macro",#N/A,FALSE,"Macro";"smq2",#N/A,FALSE,"Data";"smq3",#N/A,FALSE,"Data";"smq4",#N/A,FALSE,"Data";"smq5",#N/A,FALSE,"Data";"smq6",#N/A,FALSE,"Data";"smq7",#N/A,FALSE,"Data";"smq8",#N/A,FALSE,"Data";"smq9",#N/A,FALSE,"Data"}</definedName>
    <definedName name="wr" localSheetId="42" hidden="1">{"macro",#N/A,FALSE,"Macro";"smq2",#N/A,FALSE,"Data";"smq3",#N/A,FALSE,"Data";"smq4",#N/A,FALSE,"Data";"smq5",#N/A,FALSE,"Data";"smq6",#N/A,FALSE,"Data";"smq7",#N/A,FALSE,"Data";"smq8",#N/A,FALSE,"Data";"smq9",#N/A,FALSE,"Data"}</definedName>
    <definedName name="wr" localSheetId="4" hidden="1">{"macro",#N/A,FALSE,"Macro";"smq2",#N/A,FALSE,"Data";"smq3",#N/A,FALSE,"Data";"smq4",#N/A,FALSE,"Data";"smq5",#N/A,FALSE,"Data";"smq6",#N/A,FALSE,"Data";"smq7",#N/A,FALSE,"Data";"smq8",#N/A,FALSE,"Data";"smq9",#N/A,FALSE,"Data"}</definedName>
    <definedName name="wr" localSheetId="6" hidden="1">{"macro",#N/A,FALSE,"Macro";"smq2",#N/A,FALSE,"Data";"smq3",#N/A,FALSE,"Data";"smq4",#N/A,FALSE,"Data";"smq5",#N/A,FALSE,"Data";"smq6",#N/A,FALSE,"Data";"smq7",#N/A,FALSE,"Data";"smq8",#N/A,FALSE,"Data";"smq9",#N/A,FALSE,"Data"}</definedName>
    <definedName name="wr" localSheetId="10" hidden="1">{"macro",#N/A,FALSE,"Macro";"smq2",#N/A,FALSE,"Data";"smq3",#N/A,FALSE,"Data";"smq4",#N/A,FALSE,"Data";"smq5",#N/A,FALSE,"Data";"smq6",#N/A,FALSE,"Data";"smq7",#N/A,FALSE,"Data";"smq8",#N/A,FALSE,"Data";"smq9",#N/A,FALSE,"Data"}</definedName>
    <definedName name="wr" localSheetId="12" hidden="1">{"macro",#N/A,FALSE,"Macro";"smq2",#N/A,FALSE,"Data";"smq3",#N/A,FALSE,"Data";"smq4",#N/A,FALSE,"Data";"smq5",#N/A,FALSE,"Data";"smq6",#N/A,FALSE,"Data";"smq7",#N/A,FALSE,"Data";"smq8",#N/A,FALSE,"Data";"smq9",#N/A,FALSE,"Data"}</definedName>
    <definedName name="wr" hidden="1">{"macro",#N/A,FALSE,"Macro";"smq2",#N/A,FALSE,"Data";"smq3",#N/A,FALSE,"Data";"smq4",#N/A,FALSE,"Data";"smq5",#N/A,FALSE,"Data";"smq6",#N/A,FALSE,"Data";"smq7",#N/A,FALSE,"Data";"smq8",#N/A,FALSE,"Data";"smq9",#N/A,FALSE,"Data"}</definedName>
    <definedName name="wrn.97REDBOP." localSheetId="15" hidden="1">{"TRADE_COMP",#N/A,FALSE,"TAB23APP";"BOP",#N/A,FALSE,"TAB6";"DOT",#N/A,FALSE,"TAB24APP";"EXTDEBT",#N/A,FALSE,"TAB25APP"}</definedName>
    <definedName name="wrn.97REDBOP." localSheetId="17" hidden="1">{"TRADE_COMP",#N/A,FALSE,"TAB23APP";"BOP",#N/A,FALSE,"TAB6";"DOT",#N/A,FALSE,"TAB24APP";"EXTDEBT",#N/A,FALSE,"TAB25APP"}</definedName>
    <definedName name="wrn.97REDBOP." localSheetId="24" hidden="1">{"TRADE_COMP",#N/A,FALSE,"TAB23APP";"BOP",#N/A,FALSE,"TAB6";"DOT",#N/A,FALSE,"TAB24APP";"EXTDEBT",#N/A,FALSE,"TAB25APP"}</definedName>
    <definedName name="wrn.97REDBOP." localSheetId="25" hidden="1">{"TRADE_COMP",#N/A,FALSE,"TAB23APP";"BOP",#N/A,FALSE,"TAB6";"DOT",#N/A,FALSE,"TAB24APP";"EXTDEBT",#N/A,FALSE,"TAB25APP"}</definedName>
    <definedName name="wrn.97REDBOP." localSheetId="28" hidden="1">{"TRADE_COMP",#N/A,FALSE,"TAB23APP";"BOP",#N/A,FALSE,"TAB6";"DOT",#N/A,FALSE,"TAB24APP";"EXTDEBT",#N/A,FALSE,"TAB25APP"}</definedName>
    <definedName name="wrn.97REDBOP." localSheetId="29" hidden="1">{"TRADE_COMP",#N/A,FALSE,"TAB23APP";"BOP",#N/A,FALSE,"TAB6";"DOT",#N/A,FALSE,"TAB24APP";"EXTDEBT",#N/A,FALSE,"TAB25APP"}</definedName>
    <definedName name="wrn.97REDBOP." localSheetId="31" hidden="1">{"TRADE_COMP",#N/A,FALSE,"TAB23APP";"BOP",#N/A,FALSE,"TAB6";"DOT",#N/A,FALSE,"TAB24APP";"EXTDEBT",#N/A,FALSE,"TAB25APP"}</definedName>
    <definedName name="wrn.97REDBOP." localSheetId="32" hidden="1">{"TRADE_COMP",#N/A,FALSE,"TAB23APP";"BOP",#N/A,FALSE,"TAB6";"DOT",#N/A,FALSE,"TAB24APP";"EXTDEBT",#N/A,FALSE,"TAB25APP"}</definedName>
    <definedName name="wrn.97REDBOP." localSheetId="33" hidden="1">{"TRADE_COMP",#N/A,FALSE,"TAB23APP";"BOP",#N/A,FALSE,"TAB6";"DOT",#N/A,FALSE,"TAB24APP";"EXTDEBT",#N/A,FALSE,"TAB25APP"}</definedName>
    <definedName name="wrn.97REDBOP." localSheetId="37" hidden="1">{"TRADE_COMP",#N/A,FALSE,"TAB23APP";"BOP",#N/A,FALSE,"TAB6";"DOT",#N/A,FALSE,"TAB24APP";"EXTDEBT",#N/A,FALSE,"TAB25APP"}</definedName>
    <definedName name="wrn.97REDBOP." localSheetId="39" hidden="1">{"TRADE_COMP",#N/A,FALSE,"TAB23APP";"BOP",#N/A,FALSE,"TAB6";"DOT",#N/A,FALSE,"TAB24APP";"EXTDEBT",#N/A,FALSE,"TAB25APP"}</definedName>
    <definedName name="wrn.97REDBOP." localSheetId="41" hidden="1">{"TRADE_COMP",#N/A,FALSE,"TAB23APP";"BOP",#N/A,FALSE,"TAB6";"DOT",#N/A,FALSE,"TAB24APP";"EXTDEBT",#N/A,FALSE,"TAB25APP"}</definedName>
    <definedName name="wrn.97REDBOP." localSheetId="42" hidden="1">{"TRADE_COMP",#N/A,FALSE,"TAB23APP";"BOP",#N/A,FALSE,"TAB6";"DOT",#N/A,FALSE,"TAB24APP";"EXTDEBT",#N/A,FALSE,"TAB25APP"}</definedName>
    <definedName name="wrn.97REDBOP." localSheetId="4" hidden="1">{"TRADE_COMP",#N/A,FALSE,"TAB23APP";"BOP",#N/A,FALSE,"TAB6";"DOT",#N/A,FALSE,"TAB24APP";"EXTDEBT",#N/A,FALSE,"TAB25APP"}</definedName>
    <definedName name="wrn.97REDBOP." localSheetId="6" hidden="1">{"TRADE_COMP",#N/A,FALSE,"TAB23APP";"BOP",#N/A,FALSE,"TAB6";"DOT",#N/A,FALSE,"TAB24APP";"EXTDEBT",#N/A,FALSE,"TAB25APP"}</definedName>
    <definedName name="wrn.97REDBOP." localSheetId="10" hidden="1">{"TRADE_COMP",#N/A,FALSE,"TAB23APP";"BOP",#N/A,FALSE,"TAB6";"DOT",#N/A,FALSE,"TAB24APP";"EXTDEBT",#N/A,FALSE,"TAB25APP"}</definedName>
    <definedName name="wrn.97REDBOP." localSheetId="12" hidden="1">{"TRADE_COMP",#N/A,FALSE,"TAB23APP";"BOP",#N/A,FALSE,"TAB6";"DOT",#N/A,FALSE,"TAB24APP";"EXTDEBT",#N/A,FALSE,"TAB25APP"}</definedName>
    <definedName name="wrn.97REDBOP." hidden="1">{"TRADE_COMP",#N/A,FALSE,"TAB23APP";"BOP",#N/A,FALSE,"TAB6";"DOT",#N/A,FALSE,"TAB24APP";"EXTDEBT",#N/A,FALSE,"TAB25APP"}</definedName>
    <definedName name="wrn.ARMRED97." localSheetId="1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4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4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TBILLS." localSheetId="15" hidden="1">{#N/A,#N/A,FALSE,"DOC";"TB_28",#N/A,FALSE,"FITB_28";"TB_91",#N/A,FALSE,"FITB_91";"TB_182",#N/A,FALSE,"FITB_182";"TB_273",#N/A,FALSE,"FITB_273";"TB_364",#N/A,FALSE,"FITB_364 ";"SUMMARY",#N/A,FALSE,"Summary"}</definedName>
    <definedName name="wrn.ARMTBILLS." localSheetId="17" hidden="1">{#N/A,#N/A,FALSE,"DOC";"TB_28",#N/A,FALSE,"FITB_28";"TB_91",#N/A,FALSE,"FITB_91";"TB_182",#N/A,FALSE,"FITB_182";"TB_273",#N/A,FALSE,"FITB_273";"TB_364",#N/A,FALSE,"FITB_364 ";"SUMMARY",#N/A,FALSE,"Summary"}</definedName>
    <definedName name="wrn.ARMTBILLS." localSheetId="24" hidden="1">{#N/A,#N/A,FALSE,"DOC";"TB_28",#N/A,FALSE,"FITB_28";"TB_91",#N/A,FALSE,"FITB_91";"TB_182",#N/A,FALSE,"FITB_182";"TB_273",#N/A,FALSE,"FITB_273";"TB_364",#N/A,FALSE,"FITB_364 ";"SUMMARY",#N/A,FALSE,"Summary"}</definedName>
    <definedName name="wrn.ARMTBILLS." localSheetId="25" hidden="1">{#N/A,#N/A,FALSE,"DOC";"TB_28",#N/A,FALSE,"FITB_28";"TB_91",#N/A,FALSE,"FITB_91";"TB_182",#N/A,FALSE,"FITB_182";"TB_273",#N/A,FALSE,"FITB_273";"TB_364",#N/A,FALSE,"FITB_364 ";"SUMMARY",#N/A,FALSE,"Summary"}</definedName>
    <definedName name="wrn.ARMTBILLS." localSheetId="28" hidden="1">{#N/A,#N/A,FALSE,"DOC";"TB_28",#N/A,FALSE,"FITB_28";"TB_91",#N/A,FALSE,"FITB_91";"TB_182",#N/A,FALSE,"FITB_182";"TB_273",#N/A,FALSE,"FITB_273";"TB_364",#N/A,FALSE,"FITB_364 ";"SUMMARY",#N/A,FALSE,"Summary"}</definedName>
    <definedName name="wrn.ARMTBILLS." localSheetId="29" hidden="1">{#N/A,#N/A,FALSE,"DOC";"TB_28",#N/A,FALSE,"FITB_28";"TB_91",#N/A,FALSE,"FITB_91";"TB_182",#N/A,FALSE,"FITB_182";"TB_273",#N/A,FALSE,"FITB_273";"TB_364",#N/A,FALSE,"FITB_364 ";"SUMMARY",#N/A,FALSE,"Summary"}</definedName>
    <definedName name="wrn.ARMTBILLS." localSheetId="31" hidden="1">{#N/A,#N/A,FALSE,"DOC";"TB_28",#N/A,FALSE,"FITB_28";"TB_91",#N/A,FALSE,"FITB_91";"TB_182",#N/A,FALSE,"FITB_182";"TB_273",#N/A,FALSE,"FITB_273";"TB_364",#N/A,FALSE,"FITB_364 ";"SUMMARY",#N/A,FALSE,"Summary"}</definedName>
    <definedName name="wrn.ARMTBILLS." localSheetId="32" hidden="1">{#N/A,#N/A,FALSE,"DOC";"TB_28",#N/A,FALSE,"FITB_28";"TB_91",#N/A,FALSE,"FITB_91";"TB_182",#N/A,FALSE,"FITB_182";"TB_273",#N/A,FALSE,"FITB_273";"TB_364",#N/A,FALSE,"FITB_364 ";"SUMMARY",#N/A,FALSE,"Summary"}</definedName>
    <definedName name="wrn.ARMTBILLS." localSheetId="33" hidden="1">{#N/A,#N/A,FALSE,"DOC";"TB_28",#N/A,FALSE,"FITB_28";"TB_91",#N/A,FALSE,"FITB_91";"TB_182",#N/A,FALSE,"FITB_182";"TB_273",#N/A,FALSE,"FITB_273";"TB_364",#N/A,FALSE,"FITB_364 ";"SUMMARY",#N/A,FALSE,"Summary"}</definedName>
    <definedName name="wrn.ARMTBILLS." localSheetId="37" hidden="1">{#N/A,#N/A,FALSE,"DOC";"TB_28",#N/A,FALSE,"FITB_28";"TB_91",#N/A,FALSE,"FITB_91";"TB_182",#N/A,FALSE,"FITB_182";"TB_273",#N/A,FALSE,"FITB_273";"TB_364",#N/A,FALSE,"FITB_364 ";"SUMMARY",#N/A,FALSE,"Summary"}</definedName>
    <definedName name="wrn.ARMTBILLS." localSheetId="39" hidden="1">{#N/A,#N/A,FALSE,"DOC";"TB_28",#N/A,FALSE,"FITB_28";"TB_91",#N/A,FALSE,"FITB_91";"TB_182",#N/A,FALSE,"FITB_182";"TB_273",#N/A,FALSE,"FITB_273";"TB_364",#N/A,FALSE,"FITB_364 ";"SUMMARY",#N/A,FALSE,"Summary"}</definedName>
    <definedName name="wrn.ARMTBILLS." localSheetId="41" hidden="1">{#N/A,#N/A,FALSE,"DOC";"TB_28",#N/A,FALSE,"FITB_28";"TB_91",#N/A,FALSE,"FITB_91";"TB_182",#N/A,FALSE,"FITB_182";"TB_273",#N/A,FALSE,"FITB_273";"TB_364",#N/A,FALSE,"FITB_364 ";"SUMMARY",#N/A,FALSE,"Summary"}</definedName>
    <definedName name="wrn.ARMTBILLS." localSheetId="42" hidden="1">{#N/A,#N/A,FALSE,"DOC";"TB_28",#N/A,FALSE,"FITB_28";"TB_91",#N/A,FALSE,"FITB_91";"TB_182",#N/A,FALSE,"FITB_182";"TB_273",#N/A,FALSE,"FITB_273";"TB_364",#N/A,FALSE,"FITB_364 ";"SUMMARY",#N/A,FALSE,"Summary"}</definedName>
    <definedName name="wrn.ARMTBILLS." localSheetId="4" hidden="1">{#N/A,#N/A,FALSE,"DOC";"TB_28",#N/A,FALSE,"FITB_28";"TB_91",#N/A,FALSE,"FITB_91";"TB_182",#N/A,FALSE,"FITB_182";"TB_273",#N/A,FALSE,"FITB_273";"TB_364",#N/A,FALSE,"FITB_364 ";"SUMMARY",#N/A,FALSE,"Summary"}</definedName>
    <definedName name="wrn.ARMTBILLS." localSheetId="6" hidden="1">{#N/A,#N/A,FALSE,"DOC";"TB_28",#N/A,FALSE,"FITB_28";"TB_91",#N/A,FALSE,"FITB_91";"TB_182",#N/A,FALSE,"FITB_182";"TB_273",#N/A,FALSE,"FITB_273";"TB_364",#N/A,FALSE,"FITB_364 ";"SUMMARY",#N/A,FALSE,"Summary"}</definedName>
    <definedName name="wrn.ARMTBILLS." localSheetId="10" hidden="1">{#N/A,#N/A,FALSE,"DOC";"TB_28",#N/A,FALSE,"FITB_28";"TB_91",#N/A,FALSE,"FITB_91";"TB_182",#N/A,FALSE,"FITB_182";"TB_273",#N/A,FALSE,"FITB_273";"TB_364",#N/A,FALSE,"FITB_364 ";"SUMMARY",#N/A,FALSE,"Summary"}</definedName>
    <definedName name="wrn.ARMTBILLS." localSheetId="12" hidden="1">{#N/A,#N/A,FALSE,"DOC";"TB_28",#N/A,FALSE,"FITB_28";"TB_91",#N/A,FALSE,"FITB_91";"TB_182",#N/A,FALSE,"FITB_182";"TB_273",#N/A,FALSE,"FITB_273";"TB_364",#N/A,FALSE,"FITB_364 ";"SUMMARY",#N/A,FALSE,"Summary"}</definedName>
    <definedName name="wrn.ARMTBILLS." hidden="1">{#N/A,#N/A,FALSE,"DOC";"TB_28",#N/A,FALSE,"FITB_28";"TB_91",#N/A,FALSE,"FITB_91";"TB_182",#N/A,FALSE,"FITB_182";"TB_273",#N/A,FALSE,"FITB_273";"TB_364",#N/A,FALSE,"FITB_364 ";"SUMMARY",#N/A,FALSE,"Summary"}</definedName>
    <definedName name="wrn.BOP_MIDTERM." localSheetId="15" hidden="1">{"BOP_TAB",#N/A,FALSE,"N";"MIDTERM_TAB",#N/A,FALSE,"O"}</definedName>
    <definedName name="wrn.BOP_MIDTERM." localSheetId="17" hidden="1">{"BOP_TAB",#N/A,FALSE,"N";"MIDTERM_TAB",#N/A,FALSE,"O"}</definedName>
    <definedName name="wrn.BOP_MIDTERM." localSheetId="24" hidden="1">{"BOP_TAB",#N/A,FALSE,"N";"MIDTERM_TAB",#N/A,FALSE,"O"}</definedName>
    <definedName name="wrn.BOP_MIDTERM." localSheetId="25" hidden="1">{"BOP_TAB",#N/A,FALSE,"N";"MIDTERM_TAB",#N/A,FALSE,"O"}</definedName>
    <definedName name="wrn.BOP_MIDTERM." localSheetId="28" hidden="1">{"BOP_TAB",#N/A,FALSE,"N";"MIDTERM_TAB",#N/A,FALSE,"O"}</definedName>
    <definedName name="wrn.BOP_MIDTERM." localSheetId="29" hidden="1">{"BOP_TAB",#N/A,FALSE,"N";"MIDTERM_TAB",#N/A,FALSE,"O"}</definedName>
    <definedName name="wrn.BOP_MIDTERM." localSheetId="31" hidden="1">{"BOP_TAB",#N/A,FALSE,"N";"MIDTERM_TAB",#N/A,FALSE,"O"}</definedName>
    <definedName name="wrn.BOP_MIDTERM." localSheetId="32" hidden="1">{"BOP_TAB",#N/A,FALSE,"N";"MIDTERM_TAB",#N/A,FALSE,"O"}</definedName>
    <definedName name="wrn.BOP_MIDTERM." localSheetId="33" hidden="1">{"BOP_TAB",#N/A,FALSE,"N";"MIDTERM_TAB",#N/A,FALSE,"O"}</definedName>
    <definedName name="wrn.BOP_MIDTERM." localSheetId="37" hidden="1">{"BOP_TAB",#N/A,FALSE,"N";"MIDTERM_TAB",#N/A,FALSE,"O"}</definedName>
    <definedName name="wrn.BOP_MIDTERM." localSheetId="39" hidden="1">{"BOP_TAB",#N/A,FALSE,"N";"MIDTERM_TAB",#N/A,FALSE,"O"}</definedName>
    <definedName name="wrn.BOP_MIDTERM." localSheetId="41" hidden="1">{"BOP_TAB",#N/A,FALSE,"N";"MIDTERM_TAB",#N/A,FALSE,"O"}</definedName>
    <definedName name="wrn.BOP_MIDTERM." localSheetId="42" hidden="1">{"BOP_TAB",#N/A,FALSE,"N";"MIDTERM_TAB",#N/A,FALSE,"O"}</definedName>
    <definedName name="wrn.BOP_MIDTERM." localSheetId="4" hidden="1">{"BOP_TAB",#N/A,FALSE,"N";"MIDTERM_TAB",#N/A,FALSE,"O"}</definedName>
    <definedName name="wrn.BOP_MIDTERM." localSheetId="6" hidden="1">{"BOP_TAB",#N/A,FALSE,"N";"MIDTERM_TAB",#N/A,FALSE,"O"}</definedName>
    <definedName name="wrn.BOP_MIDTERM." localSheetId="10" hidden="1">{"BOP_TAB",#N/A,FALSE,"N";"MIDTERM_TAB",#N/A,FALSE,"O"}</definedName>
    <definedName name="wrn.BOP_MIDTERM." localSheetId="12" hidden="1">{"BOP_TAB",#N/A,FALSE,"N";"MIDTERM_TAB",#N/A,FALSE,"O"}</definedName>
    <definedName name="wrn.BOP_MIDTERM." hidden="1">{"BOP_TAB",#N/A,FALSE,"N";"MIDTERM_TAB",#N/A,FALSE,"O"}</definedName>
    <definedName name="wrn.FISCRED97." localSheetId="15"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7"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4"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5"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8"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9"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1"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2"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3"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7"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9"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41"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42"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4"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6"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0"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2" hidden="1">{"CONSOLIDATED",#N/A,FALSE,"TAB2";"CONSOL_GDP",#N/A,FALSE,"TAB3";"STATE_OP",#N/A,FALSE,"TAB13APP";"STATE_GDP",#N/A,FALSE,"TAB14APP";"TAXREV",#N/A,FALSE,"TAB15APP";"CURREXP",#N/A,FALSE,"TAB16APP";"PEF",#N/A,FALSE,"TAB17APP";"PEF_GDP",#N/A,FALSE,"TAB18APP";"PENSION_AVG",#N/A,FALSE,"TAB19APP";"BENEFIT_UNEMP",#N/A,FALSE,"TAB20APP"}</definedName>
    <definedName name="wrn.FISCRED97." hidden="1">{"CONSOLIDATED",#N/A,FALSE,"TAB2";"CONSOL_GDP",#N/A,FALSE,"TAB3";"STATE_OP",#N/A,FALSE,"TAB13APP";"STATE_GDP",#N/A,FALSE,"TAB14APP";"TAXREV",#N/A,FALSE,"TAB15APP";"CURREXP",#N/A,FALSE,"TAB16APP";"PEF",#N/A,FALSE,"TAB17APP";"PEF_GDP",#N/A,FALSE,"TAB18APP";"PENSION_AVG",#N/A,FALSE,"TAB19APP";"BENEFIT_UNEMP",#N/A,FALSE,"TAB20APP"}</definedName>
    <definedName name="wrn.IMF._.RR._.Office." localSheetId="15" hidden="1">{"ca",#N/A,FALSE,"Detailed BOP";"ka",#N/A,FALSE,"Detailed BOP";"btl",#N/A,FALSE,"Detailed BOP";#N/A,#N/A,FALSE,"Debt  Stock TBL";"imfprint",#N/A,FALSE,"IMF";"imfdebtservice",#N/A,FALSE,"IMF";"tradeprint",#N/A,FALSE,"Trade"}</definedName>
    <definedName name="wrn.IMF._.RR._.Office." localSheetId="17" hidden="1">{"ca",#N/A,FALSE,"Detailed BOP";"ka",#N/A,FALSE,"Detailed BOP";"btl",#N/A,FALSE,"Detailed BOP";#N/A,#N/A,FALSE,"Debt  Stock TBL";"imfprint",#N/A,FALSE,"IMF";"imfdebtservice",#N/A,FALSE,"IMF";"tradeprint",#N/A,FALSE,"Trade"}</definedName>
    <definedName name="wrn.IMF._.RR._.Office." localSheetId="24" hidden="1">{"ca",#N/A,FALSE,"Detailed BOP";"ka",#N/A,FALSE,"Detailed BOP";"btl",#N/A,FALSE,"Detailed BOP";#N/A,#N/A,FALSE,"Debt  Stock TBL";"imfprint",#N/A,FALSE,"IMF";"imfdebtservice",#N/A,FALSE,"IMF";"tradeprint",#N/A,FALSE,"Trade"}</definedName>
    <definedName name="wrn.IMF._.RR._.Office." localSheetId="25" hidden="1">{"ca",#N/A,FALSE,"Detailed BOP";"ka",#N/A,FALSE,"Detailed BOP";"btl",#N/A,FALSE,"Detailed BOP";#N/A,#N/A,FALSE,"Debt  Stock TBL";"imfprint",#N/A,FALSE,"IMF";"imfdebtservice",#N/A,FALSE,"IMF";"tradeprint",#N/A,FALSE,"Trade"}</definedName>
    <definedName name="wrn.IMF._.RR._.Office." localSheetId="28" hidden="1">{"ca",#N/A,FALSE,"Detailed BOP";"ka",#N/A,FALSE,"Detailed BOP";"btl",#N/A,FALSE,"Detailed BOP";#N/A,#N/A,FALSE,"Debt  Stock TBL";"imfprint",#N/A,FALSE,"IMF";"imfdebtservice",#N/A,FALSE,"IMF";"tradeprint",#N/A,FALSE,"Trade"}</definedName>
    <definedName name="wrn.IMF._.RR._.Office." localSheetId="29" hidden="1">{"ca",#N/A,FALSE,"Detailed BOP";"ka",#N/A,FALSE,"Detailed BOP";"btl",#N/A,FALSE,"Detailed BOP";#N/A,#N/A,FALSE,"Debt  Stock TBL";"imfprint",#N/A,FALSE,"IMF";"imfdebtservice",#N/A,FALSE,"IMF";"tradeprint",#N/A,FALSE,"Trade"}</definedName>
    <definedName name="wrn.IMF._.RR._.Office." localSheetId="31" hidden="1">{"ca",#N/A,FALSE,"Detailed BOP";"ka",#N/A,FALSE,"Detailed BOP";"btl",#N/A,FALSE,"Detailed BOP";#N/A,#N/A,FALSE,"Debt  Stock TBL";"imfprint",#N/A,FALSE,"IMF";"imfdebtservice",#N/A,FALSE,"IMF";"tradeprint",#N/A,FALSE,"Trade"}</definedName>
    <definedName name="wrn.IMF._.RR._.Office." localSheetId="32" hidden="1">{"ca",#N/A,FALSE,"Detailed BOP";"ka",#N/A,FALSE,"Detailed BOP";"btl",#N/A,FALSE,"Detailed BOP";#N/A,#N/A,FALSE,"Debt  Stock TBL";"imfprint",#N/A,FALSE,"IMF";"imfdebtservice",#N/A,FALSE,"IMF";"tradeprint",#N/A,FALSE,"Trade"}</definedName>
    <definedName name="wrn.IMF._.RR._.Office." localSheetId="33" hidden="1">{"ca",#N/A,FALSE,"Detailed BOP";"ka",#N/A,FALSE,"Detailed BOP";"btl",#N/A,FALSE,"Detailed BOP";#N/A,#N/A,FALSE,"Debt  Stock TBL";"imfprint",#N/A,FALSE,"IMF";"imfdebtservice",#N/A,FALSE,"IMF";"tradeprint",#N/A,FALSE,"Trade"}</definedName>
    <definedName name="wrn.IMF._.RR._.Office." localSheetId="37" hidden="1">{"ca",#N/A,FALSE,"Detailed BOP";"ka",#N/A,FALSE,"Detailed BOP";"btl",#N/A,FALSE,"Detailed BOP";#N/A,#N/A,FALSE,"Debt  Stock TBL";"imfprint",#N/A,FALSE,"IMF";"imfdebtservice",#N/A,FALSE,"IMF";"tradeprint",#N/A,FALSE,"Trade"}</definedName>
    <definedName name="wrn.IMF._.RR._.Office." localSheetId="39" hidden="1">{"ca",#N/A,FALSE,"Detailed BOP";"ka",#N/A,FALSE,"Detailed BOP";"btl",#N/A,FALSE,"Detailed BOP";#N/A,#N/A,FALSE,"Debt  Stock TBL";"imfprint",#N/A,FALSE,"IMF";"imfdebtservice",#N/A,FALSE,"IMF";"tradeprint",#N/A,FALSE,"Trade"}</definedName>
    <definedName name="wrn.IMF._.RR._.Office." localSheetId="41" hidden="1">{"ca",#N/A,FALSE,"Detailed BOP";"ka",#N/A,FALSE,"Detailed BOP";"btl",#N/A,FALSE,"Detailed BOP";#N/A,#N/A,FALSE,"Debt  Stock TBL";"imfprint",#N/A,FALSE,"IMF";"imfdebtservice",#N/A,FALSE,"IMF";"tradeprint",#N/A,FALSE,"Trade"}</definedName>
    <definedName name="wrn.IMF._.RR._.Office." localSheetId="42" hidden="1">{"ca",#N/A,FALSE,"Detailed BOP";"ka",#N/A,FALSE,"Detailed BOP";"btl",#N/A,FALSE,"Detailed BOP";#N/A,#N/A,FALSE,"Debt  Stock TBL";"imfprint",#N/A,FALSE,"IMF";"imfdebtservice",#N/A,FALSE,"IMF";"tradeprint",#N/A,FALSE,"Trade"}</definedName>
    <definedName name="wrn.IMF._.RR._.Office." localSheetId="4" hidden="1">{"ca",#N/A,FALSE,"Detailed BOP";"ka",#N/A,FALSE,"Detailed BOP";"btl",#N/A,FALSE,"Detailed BOP";#N/A,#N/A,FALSE,"Debt  Stock TBL";"imfprint",#N/A,FALSE,"IMF";"imfdebtservice",#N/A,FALSE,"IMF";"tradeprint",#N/A,FALSE,"Trade"}</definedName>
    <definedName name="wrn.IMF._.RR._.Office." localSheetId="6" hidden="1">{"ca",#N/A,FALSE,"Detailed BOP";"ka",#N/A,FALSE,"Detailed BOP";"btl",#N/A,FALSE,"Detailed BOP";#N/A,#N/A,FALSE,"Debt  Stock TBL";"imfprint",#N/A,FALSE,"IMF";"imfdebtservice",#N/A,FALSE,"IMF";"tradeprint",#N/A,FALSE,"Trade"}</definedName>
    <definedName name="wrn.IMF._.RR._.Office." localSheetId="10" hidden="1">{"ca",#N/A,FALSE,"Detailed BOP";"ka",#N/A,FALSE,"Detailed BOP";"btl",#N/A,FALSE,"Detailed BOP";#N/A,#N/A,FALSE,"Debt  Stock TBL";"imfprint",#N/A,FALSE,"IMF";"imfdebtservice",#N/A,FALSE,"IMF";"tradeprint",#N/A,FALSE,"Trade"}</definedName>
    <definedName name="wrn.IMF._.RR._.Office." localSheetId="12" hidden="1">{"ca",#N/A,FALSE,"Detailed BOP";"ka",#N/A,FALSE,"Detailed BOP";"btl",#N/A,FALSE,"Detailed BOP";#N/A,#N/A,FALSE,"Debt  Stock TBL";"imfprint",#N/A,FALSE,"IMF";"imfdebtservice",#N/A,FALSE,"IMF";"tradeprint",#N/A,FALSE,"Trade"}</definedName>
    <definedName name="wrn.IMF._.RR._.Office." hidden="1">{"ca",#N/A,FALSE,"Detailed BOP";"ka",#N/A,FALSE,"Detailed BOP";"btl",#N/A,FALSE,"Detailed BOP";#N/A,#N/A,FALSE,"Debt  Stock TBL";"imfprint",#N/A,FALSE,"IMF";"imfdebtservice",#N/A,FALSE,"IMF";"tradeprint",#N/A,FALSE,"Trade"}</definedName>
    <definedName name="wrn.Input._.and._.output._.tables." localSheetId="15" hidden="1">{#N/A,#N/A,FALSE,"SimInp1";#N/A,#N/A,FALSE,"SimInp2";#N/A,#N/A,FALSE,"SimOut1";#N/A,#N/A,FALSE,"SimOut2";#N/A,#N/A,FALSE,"SimOut3";#N/A,#N/A,FALSE,"SimOut4";#N/A,#N/A,FALSE,"SimOut5"}</definedName>
    <definedName name="wrn.Input._.and._.output._.tables." localSheetId="17" hidden="1">{#N/A,#N/A,FALSE,"SimInp1";#N/A,#N/A,FALSE,"SimInp2";#N/A,#N/A,FALSE,"SimOut1";#N/A,#N/A,FALSE,"SimOut2";#N/A,#N/A,FALSE,"SimOut3";#N/A,#N/A,FALSE,"SimOut4";#N/A,#N/A,FALSE,"SimOut5"}</definedName>
    <definedName name="wrn.Input._.and._.output._.tables." localSheetId="24" hidden="1">{#N/A,#N/A,FALSE,"SimInp1";#N/A,#N/A,FALSE,"SimInp2";#N/A,#N/A,FALSE,"SimOut1";#N/A,#N/A,FALSE,"SimOut2";#N/A,#N/A,FALSE,"SimOut3";#N/A,#N/A,FALSE,"SimOut4";#N/A,#N/A,FALSE,"SimOut5"}</definedName>
    <definedName name="wrn.Input._.and._.output._.tables." localSheetId="25" hidden="1">{#N/A,#N/A,FALSE,"SimInp1";#N/A,#N/A,FALSE,"SimInp2";#N/A,#N/A,FALSE,"SimOut1";#N/A,#N/A,FALSE,"SimOut2";#N/A,#N/A,FALSE,"SimOut3";#N/A,#N/A,FALSE,"SimOut4";#N/A,#N/A,FALSE,"SimOut5"}</definedName>
    <definedName name="wrn.Input._.and._.output._.tables." localSheetId="28" hidden="1">{#N/A,#N/A,FALSE,"SimInp1";#N/A,#N/A,FALSE,"SimInp2";#N/A,#N/A,FALSE,"SimOut1";#N/A,#N/A,FALSE,"SimOut2";#N/A,#N/A,FALSE,"SimOut3";#N/A,#N/A,FALSE,"SimOut4";#N/A,#N/A,FALSE,"SimOut5"}</definedName>
    <definedName name="wrn.Input._.and._.output._.tables." localSheetId="29" hidden="1">{#N/A,#N/A,FALSE,"SimInp1";#N/A,#N/A,FALSE,"SimInp2";#N/A,#N/A,FALSE,"SimOut1";#N/A,#N/A,FALSE,"SimOut2";#N/A,#N/A,FALSE,"SimOut3";#N/A,#N/A,FALSE,"SimOut4";#N/A,#N/A,FALSE,"SimOut5"}</definedName>
    <definedName name="wrn.Input._.and._.output._.tables." localSheetId="31" hidden="1">{#N/A,#N/A,FALSE,"SimInp1";#N/A,#N/A,FALSE,"SimInp2";#N/A,#N/A,FALSE,"SimOut1";#N/A,#N/A,FALSE,"SimOut2";#N/A,#N/A,FALSE,"SimOut3";#N/A,#N/A,FALSE,"SimOut4";#N/A,#N/A,FALSE,"SimOut5"}</definedName>
    <definedName name="wrn.Input._.and._.output._.tables." localSheetId="32" hidden="1">{#N/A,#N/A,FALSE,"SimInp1";#N/A,#N/A,FALSE,"SimInp2";#N/A,#N/A,FALSE,"SimOut1";#N/A,#N/A,FALSE,"SimOut2";#N/A,#N/A,FALSE,"SimOut3";#N/A,#N/A,FALSE,"SimOut4";#N/A,#N/A,FALSE,"SimOut5"}</definedName>
    <definedName name="wrn.Input._.and._.output._.tables." localSheetId="33" hidden="1">{#N/A,#N/A,FALSE,"SimInp1";#N/A,#N/A,FALSE,"SimInp2";#N/A,#N/A,FALSE,"SimOut1";#N/A,#N/A,FALSE,"SimOut2";#N/A,#N/A,FALSE,"SimOut3";#N/A,#N/A,FALSE,"SimOut4";#N/A,#N/A,FALSE,"SimOut5"}</definedName>
    <definedName name="wrn.Input._.and._.output._.tables." localSheetId="37" hidden="1">{#N/A,#N/A,FALSE,"SimInp1";#N/A,#N/A,FALSE,"SimInp2";#N/A,#N/A,FALSE,"SimOut1";#N/A,#N/A,FALSE,"SimOut2";#N/A,#N/A,FALSE,"SimOut3";#N/A,#N/A,FALSE,"SimOut4";#N/A,#N/A,FALSE,"SimOut5"}</definedName>
    <definedName name="wrn.Input._.and._.output._.tables." localSheetId="39" hidden="1">{#N/A,#N/A,FALSE,"SimInp1";#N/A,#N/A,FALSE,"SimInp2";#N/A,#N/A,FALSE,"SimOut1";#N/A,#N/A,FALSE,"SimOut2";#N/A,#N/A,FALSE,"SimOut3";#N/A,#N/A,FALSE,"SimOut4";#N/A,#N/A,FALSE,"SimOut5"}</definedName>
    <definedName name="wrn.Input._.and._.output._.tables." localSheetId="41" hidden="1">{#N/A,#N/A,FALSE,"SimInp1";#N/A,#N/A,FALSE,"SimInp2";#N/A,#N/A,FALSE,"SimOut1";#N/A,#N/A,FALSE,"SimOut2";#N/A,#N/A,FALSE,"SimOut3";#N/A,#N/A,FALSE,"SimOut4";#N/A,#N/A,FALSE,"SimOut5"}</definedName>
    <definedName name="wrn.Input._.and._.output._.tables." localSheetId="42" hidden="1">{#N/A,#N/A,FALSE,"SimInp1";#N/A,#N/A,FALSE,"SimInp2";#N/A,#N/A,FALSE,"SimOut1";#N/A,#N/A,FALSE,"SimOut2";#N/A,#N/A,FALSE,"SimOut3";#N/A,#N/A,FALSE,"SimOut4";#N/A,#N/A,FALSE,"SimOut5"}</definedName>
    <definedName name="wrn.Input._.and._.output._.tables." localSheetId="4" hidden="1">{#N/A,#N/A,FALSE,"SimInp1";#N/A,#N/A,FALSE,"SimInp2";#N/A,#N/A,FALSE,"SimOut1";#N/A,#N/A,FALSE,"SimOut2";#N/A,#N/A,FALSE,"SimOut3";#N/A,#N/A,FALSE,"SimOut4";#N/A,#N/A,FALSE,"SimOut5"}</definedName>
    <definedName name="wrn.Input._.and._.output._.tables." localSheetId="6" hidden="1">{#N/A,#N/A,FALSE,"SimInp1";#N/A,#N/A,FALSE,"SimInp2";#N/A,#N/A,FALSE,"SimOut1";#N/A,#N/A,FALSE,"SimOut2";#N/A,#N/A,FALSE,"SimOut3";#N/A,#N/A,FALSE,"SimOut4";#N/A,#N/A,FALSE,"SimOut5"}</definedName>
    <definedName name="wrn.Input._.and._.output._.tables." localSheetId="10" hidden="1">{#N/A,#N/A,FALSE,"SimInp1";#N/A,#N/A,FALSE,"SimInp2";#N/A,#N/A,FALSE,"SimOut1";#N/A,#N/A,FALSE,"SimOut2";#N/A,#N/A,FALSE,"SimOut3";#N/A,#N/A,FALSE,"SimOut4";#N/A,#N/A,FALSE,"SimOut5"}</definedName>
    <definedName name="wrn.Input._.and._.output._.tables." localSheetId="12"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MAIN." localSheetId="15" hidden="1">{#N/A,#N/A,FALSE,"CB";#N/A,#N/A,FALSE,"CMB";#N/A,#N/A,FALSE,"BSYS";#N/A,#N/A,FALSE,"NBFI";#N/A,#N/A,FALSE,"FSYS"}</definedName>
    <definedName name="wrn.MAIN." localSheetId="17" hidden="1">{#N/A,#N/A,FALSE,"CB";#N/A,#N/A,FALSE,"CMB";#N/A,#N/A,FALSE,"BSYS";#N/A,#N/A,FALSE,"NBFI";#N/A,#N/A,FALSE,"FSYS"}</definedName>
    <definedName name="wrn.MAIN." localSheetId="24" hidden="1">{#N/A,#N/A,FALSE,"CB";#N/A,#N/A,FALSE,"CMB";#N/A,#N/A,FALSE,"BSYS";#N/A,#N/A,FALSE,"NBFI";#N/A,#N/A,FALSE,"FSYS"}</definedName>
    <definedName name="wrn.MAIN." localSheetId="25" hidden="1">{#N/A,#N/A,FALSE,"CB";#N/A,#N/A,FALSE,"CMB";#N/A,#N/A,FALSE,"BSYS";#N/A,#N/A,FALSE,"NBFI";#N/A,#N/A,FALSE,"FSYS"}</definedName>
    <definedName name="wrn.MAIN." localSheetId="28" hidden="1">{#N/A,#N/A,FALSE,"CB";#N/A,#N/A,FALSE,"CMB";#N/A,#N/A,FALSE,"BSYS";#N/A,#N/A,FALSE,"NBFI";#N/A,#N/A,FALSE,"FSYS"}</definedName>
    <definedName name="wrn.MAIN." localSheetId="29" hidden="1">{#N/A,#N/A,FALSE,"CB";#N/A,#N/A,FALSE,"CMB";#N/A,#N/A,FALSE,"BSYS";#N/A,#N/A,FALSE,"NBFI";#N/A,#N/A,FALSE,"FSYS"}</definedName>
    <definedName name="wrn.MAIN." localSheetId="31" hidden="1">{#N/A,#N/A,FALSE,"CB";#N/A,#N/A,FALSE,"CMB";#N/A,#N/A,FALSE,"BSYS";#N/A,#N/A,FALSE,"NBFI";#N/A,#N/A,FALSE,"FSYS"}</definedName>
    <definedName name="wrn.MAIN." localSheetId="32" hidden="1">{#N/A,#N/A,FALSE,"CB";#N/A,#N/A,FALSE,"CMB";#N/A,#N/A,FALSE,"BSYS";#N/A,#N/A,FALSE,"NBFI";#N/A,#N/A,FALSE,"FSYS"}</definedName>
    <definedName name="wrn.MAIN." localSheetId="33" hidden="1">{#N/A,#N/A,FALSE,"CB";#N/A,#N/A,FALSE,"CMB";#N/A,#N/A,FALSE,"BSYS";#N/A,#N/A,FALSE,"NBFI";#N/A,#N/A,FALSE,"FSYS"}</definedName>
    <definedName name="wrn.MAIN." localSheetId="37" hidden="1">{#N/A,#N/A,FALSE,"CB";#N/A,#N/A,FALSE,"CMB";#N/A,#N/A,FALSE,"BSYS";#N/A,#N/A,FALSE,"NBFI";#N/A,#N/A,FALSE,"FSYS"}</definedName>
    <definedName name="wrn.MAIN." localSheetId="39" hidden="1">{#N/A,#N/A,FALSE,"CB";#N/A,#N/A,FALSE,"CMB";#N/A,#N/A,FALSE,"BSYS";#N/A,#N/A,FALSE,"NBFI";#N/A,#N/A,FALSE,"FSYS"}</definedName>
    <definedName name="wrn.MAIN." localSheetId="41" hidden="1">{#N/A,#N/A,FALSE,"CB";#N/A,#N/A,FALSE,"CMB";#N/A,#N/A,FALSE,"BSYS";#N/A,#N/A,FALSE,"NBFI";#N/A,#N/A,FALSE,"FSYS"}</definedName>
    <definedName name="wrn.MAIN." localSheetId="42" hidden="1">{#N/A,#N/A,FALSE,"CB";#N/A,#N/A,FALSE,"CMB";#N/A,#N/A,FALSE,"BSYS";#N/A,#N/A,FALSE,"NBFI";#N/A,#N/A,FALSE,"FSYS"}</definedName>
    <definedName name="wrn.MAIN." localSheetId="4" hidden="1">{#N/A,#N/A,FALSE,"CB";#N/A,#N/A,FALSE,"CMB";#N/A,#N/A,FALSE,"BSYS";#N/A,#N/A,FALSE,"NBFI";#N/A,#N/A,FALSE,"FSYS"}</definedName>
    <definedName name="wrn.MAIN." localSheetId="6" hidden="1">{#N/A,#N/A,FALSE,"CB";#N/A,#N/A,FALSE,"CMB";#N/A,#N/A,FALSE,"BSYS";#N/A,#N/A,FALSE,"NBFI";#N/A,#N/A,FALSE,"FSYS"}</definedName>
    <definedName name="wrn.MAIN." localSheetId="10" hidden="1">{#N/A,#N/A,FALSE,"CB";#N/A,#N/A,FALSE,"CMB";#N/A,#N/A,FALSE,"BSYS";#N/A,#N/A,FALSE,"NBFI";#N/A,#N/A,FALSE,"FSYS"}</definedName>
    <definedName name="wrn.MAIN." localSheetId="12" hidden="1">{#N/A,#N/A,FALSE,"CB";#N/A,#N/A,FALSE,"CMB";#N/A,#N/A,FALSE,"BSYS";#N/A,#N/A,FALSE,"NBFI";#N/A,#N/A,FALSE,"FSYS"}</definedName>
    <definedName name="wrn.MAIN." hidden="1">{#N/A,#N/A,FALSE,"CB";#N/A,#N/A,FALSE,"CMB";#N/A,#N/A,FALSE,"BSYS";#N/A,#N/A,FALSE,"NBFI";#N/A,#N/A,FALSE,"FSYS"}</definedName>
    <definedName name="wrn.Main._.Economic._.Indicators." localSheetId="15" hidden="1">{"Main Economic Indicators",#N/A,FALSE,"C"}</definedName>
    <definedName name="wrn.Main._.Economic._.Indicators." localSheetId="17" hidden="1">{"Main Economic Indicators",#N/A,FALSE,"C"}</definedName>
    <definedName name="wrn.Main._.Economic._.Indicators." localSheetId="24" hidden="1">{"Main Economic Indicators",#N/A,FALSE,"C"}</definedName>
    <definedName name="wrn.Main._.Economic._.Indicators." localSheetId="25" hidden="1">{"Main Economic Indicators",#N/A,FALSE,"C"}</definedName>
    <definedName name="wrn.Main._.Economic._.Indicators." localSheetId="28" hidden="1">{"Main Economic Indicators",#N/A,FALSE,"C"}</definedName>
    <definedName name="wrn.Main._.Economic._.Indicators." localSheetId="29" hidden="1">{"Main Economic Indicators",#N/A,FALSE,"C"}</definedName>
    <definedName name="wrn.Main._.Economic._.Indicators." localSheetId="31" hidden="1">{"Main Economic Indicators",#N/A,FALSE,"C"}</definedName>
    <definedName name="wrn.Main._.Economic._.Indicators." localSheetId="32" hidden="1">{"Main Economic Indicators",#N/A,FALSE,"C"}</definedName>
    <definedName name="wrn.Main._.Economic._.Indicators." localSheetId="33" hidden="1">{"Main Economic Indicators",#N/A,FALSE,"C"}</definedName>
    <definedName name="wrn.Main._.Economic._.Indicators." localSheetId="37" hidden="1">{"Main Economic Indicators",#N/A,FALSE,"C"}</definedName>
    <definedName name="wrn.Main._.Economic._.Indicators." localSheetId="39" hidden="1">{"Main Economic Indicators",#N/A,FALSE,"C"}</definedName>
    <definedName name="wrn.Main._.Economic._.Indicators." localSheetId="41" hidden="1">{"Main Economic Indicators",#N/A,FALSE,"C"}</definedName>
    <definedName name="wrn.Main._.Economic._.Indicators." localSheetId="42" hidden="1">{"Main Economic Indicators",#N/A,FALSE,"C"}</definedName>
    <definedName name="wrn.Main._.Economic._.Indicators." localSheetId="4" hidden="1">{"Main Economic Indicators",#N/A,FALSE,"C"}</definedName>
    <definedName name="wrn.Main._.Economic._.Indicators." localSheetId="6" hidden="1">{"Main Economic Indicators",#N/A,FALSE,"C"}</definedName>
    <definedName name="wrn.Main._.Economic._.Indicators." localSheetId="10" hidden="1">{"Main Economic Indicators",#N/A,FALSE,"C"}</definedName>
    <definedName name="wrn.Main._.Economic._.Indicators." localSheetId="12" hidden="1">{"Main Economic Indicators",#N/A,FALSE,"C"}</definedName>
    <definedName name="wrn.Main._.Economic._.Indicators." hidden="1">{"Main Economic Indicators",#N/A,FALSE,"C"}</definedName>
    <definedName name="wrn.MDABOP." localSheetId="15" hidden="1">{"BOP_TAB",#N/A,FALSE,"N";"MIDTERM_TAB",#N/A,FALSE,"O";"FUND_CRED",#N/A,FALSE,"P";"DEBT_TAB1",#N/A,FALSE,"Q";"DEBT_TAB2",#N/A,FALSE,"Q";"FORFIN_TAB1",#N/A,FALSE,"R";"FORFIN_TAB2",#N/A,FALSE,"R";"BOP_ANALY",#N/A,FALSE,"U"}</definedName>
    <definedName name="wrn.MDABOP." localSheetId="17" hidden="1">{"BOP_TAB",#N/A,FALSE,"N";"MIDTERM_TAB",#N/A,FALSE,"O";"FUND_CRED",#N/A,FALSE,"P";"DEBT_TAB1",#N/A,FALSE,"Q";"DEBT_TAB2",#N/A,FALSE,"Q";"FORFIN_TAB1",#N/A,FALSE,"R";"FORFIN_TAB2",#N/A,FALSE,"R";"BOP_ANALY",#N/A,FALSE,"U"}</definedName>
    <definedName name="wrn.MDABOP." localSheetId="24" hidden="1">{"BOP_TAB",#N/A,FALSE,"N";"MIDTERM_TAB",#N/A,FALSE,"O";"FUND_CRED",#N/A,FALSE,"P";"DEBT_TAB1",#N/A,FALSE,"Q";"DEBT_TAB2",#N/A,FALSE,"Q";"FORFIN_TAB1",#N/A,FALSE,"R";"FORFIN_TAB2",#N/A,FALSE,"R";"BOP_ANALY",#N/A,FALSE,"U"}</definedName>
    <definedName name="wrn.MDABOP." localSheetId="25" hidden="1">{"BOP_TAB",#N/A,FALSE,"N";"MIDTERM_TAB",#N/A,FALSE,"O";"FUND_CRED",#N/A,FALSE,"P";"DEBT_TAB1",#N/A,FALSE,"Q";"DEBT_TAB2",#N/A,FALSE,"Q";"FORFIN_TAB1",#N/A,FALSE,"R";"FORFIN_TAB2",#N/A,FALSE,"R";"BOP_ANALY",#N/A,FALSE,"U"}</definedName>
    <definedName name="wrn.MDABOP." localSheetId="28" hidden="1">{"BOP_TAB",#N/A,FALSE,"N";"MIDTERM_TAB",#N/A,FALSE,"O";"FUND_CRED",#N/A,FALSE,"P";"DEBT_TAB1",#N/A,FALSE,"Q";"DEBT_TAB2",#N/A,FALSE,"Q";"FORFIN_TAB1",#N/A,FALSE,"R";"FORFIN_TAB2",#N/A,FALSE,"R";"BOP_ANALY",#N/A,FALSE,"U"}</definedName>
    <definedName name="wrn.MDABOP." localSheetId="29" hidden="1">{"BOP_TAB",#N/A,FALSE,"N";"MIDTERM_TAB",#N/A,FALSE,"O";"FUND_CRED",#N/A,FALSE,"P";"DEBT_TAB1",#N/A,FALSE,"Q";"DEBT_TAB2",#N/A,FALSE,"Q";"FORFIN_TAB1",#N/A,FALSE,"R";"FORFIN_TAB2",#N/A,FALSE,"R";"BOP_ANALY",#N/A,FALSE,"U"}</definedName>
    <definedName name="wrn.MDABOP." localSheetId="31" hidden="1">{"BOP_TAB",#N/A,FALSE,"N";"MIDTERM_TAB",#N/A,FALSE,"O";"FUND_CRED",#N/A,FALSE,"P";"DEBT_TAB1",#N/A,FALSE,"Q";"DEBT_TAB2",#N/A,FALSE,"Q";"FORFIN_TAB1",#N/A,FALSE,"R";"FORFIN_TAB2",#N/A,FALSE,"R";"BOP_ANALY",#N/A,FALSE,"U"}</definedName>
    <definedName name="wrn.MDABOP." localSheetId="32" hidden="1">{"BOP_TAB",#N/A,FALSE,"N";"MIDTERM_TAB",#N/A,FALSE,"O";"FUND_CRED",#N/A,FALSE,"P";"DEBT_TAB1",#N/A,FALSE,"Q";"DEBT_TAB2",#N/A,FALSE,"Q";"FORFIN_TAB1",#N/A,FALSE,"R";"FORFIN_TAB2",#N/A,FALSE,"R";"BOP_ANALY",#N/A,FALSE,"U"}</definedName>
    <definedName name="wrn.MDABOP." localSheetId="33" hidden="1">{"BOP_TAB",#N/A,FALSE,"N";"MIDTERM_TAB",#N/A,FALSE,"O";"FUND_CRED",#N/A,FALSE,"P";"DEBT_TAB1",#N/A,FALSE,"Q";"DEBT_TAB2",#N/A,FALSE,"Q";"FORFIN_TAB1",#N/A,FALSE,"R";"FORFIN_TAB2",#N/A,FALSE,"R";"BOP_ANALY",#N/A,FALSE,"U"}</definedName>
    <definedName name="wrn.MDABOP." localSheetId="37" hidden="1">{"BOP_TAB",#N/A,FALSE,"N";"MIDTERM_TAB",#N/A,FALSE,"O";"FUND_CRED",#N/A,FALSE,"P";"DEBT_TAB1",#N/A,FALSE,"Q";"DEBT_TAB2",#N/A,FALSE,"Q";"FORFIN_TAB1",#N/A,FALSE,"R";"FORFIN_TAB2",#N/A,FALSE,"R";"BOP_ANALY",#N/A,FALSE,"U"}</definedName>
    <definedName name="wrn.MDABOP." localSheetId="39" hidden="1">{"BOP_TAB",#N/A,FALSE,"N";"MIDTERM_TAB",#N/A,FALSE,"O";"FUND_CRED",#N/A,FALSE,"P";"DEBT_TAB1",#N/A,FALSE,"Q";"DEBT_TAB2",#N/A,FALSE,"Q";"FORFIN_TAB1",#N/A,FALSE,"R";"FORFIN_TAB2",#N/A,FALSE,"R";"BOP_ANALY",#N/A,FALSE,"U"}</definedName>
    <definedName name="wrn.MDABOP." localSheetId="41" hidden="1">{"BOP_TAB",#N/A,FALSE,"N";"MIDTERM_TAB",#N/A,FALSE,"O";"FUND_CRED",#N/A,FALSE,"P";"DEBT_TAB1",#N/A,FALSE,"Q";"DEBT_TAB2",#N/A,FALSE,"Q";"FORFIN_TAB1",#N/A,FALSE,"R";"FORFIN_TAB2",#N/A,FALSE,"R";"BOP_ANALY",#N/A,FALSE,"U"}</definedName>
    <definedName name="wrn.MDABOP." localSheetId="42" hidden="1">{"BOP_TAB",#N/A,FALSE,"N";"MIDTERM_TAB",#N/A,FALSE,"O";"FUND_CRED",#N/A,FALSE,"P";"DEBT_TAB1",#N/A,FALSE,"Q";"DEBT_TAB2",#N/A,FALSE,"Q";"FORFIN_TAB1",#N/A,FALSE,"R";"FORFIN_TAB2",#N/A,FALSE,"R";"BOP_ANALY",#N/A,FALSE,"U"}</definedName>
    <definedName name="wrn.MDABOP." localSheetId="4" hidden="1">{"BOP_TAB",#N/A,FALSE,"N";"MIDTERM_TAB",#N/A,FALSE,"O";"FUND_CRED",#N/A,FALSE,"P";"DEBT_TAB1",#N/A,FALSE,"Q";"DEBT_TAB2",#N/A,FALSE,"Q";"FORFIN_TAB1",#N/A,FALSE,"R";"FORFIN_TAB2",#N/A,FALSE,"R";"BOP_ANALY",#N/A,FALSE,"U"}</definedName>
    <definedName name="wrn.MDABOP." localSheetId="6" hidden="1">{"BOP_TAB",#N/A,FALSE,"N";"MIDTERM_TAB",#N/A,FALSE,"O";"FUND_CRED",#N/A,FALSE,"P";"DEBT_TAB1",#N/A,FALSE,"Q";"DEBT_TAB2",#N/A,FALSE,"Q";"FORFIN_TAB1",#N/A,FALSE,"R";"FORFIN_TAB2",#N/A,FALSE,"R";"BOP_ANALY",#N/A,FALSE,"U"}</definedName>
    <definedName name="wrn.MDABOP." localSheetId="10" hidden="1">{"BOP_TAB",#N/A,FALSE,"N";"MIDTERM_TAB",#N/A,FALSE,"O";"FUND_CRED",#N/A,FALSE,"P";"DEBT_TAB1",#N/A,FALSE,"Q";"DEBT_TAB2",#N/A,FALSE,"Q";"FORFIN_TAB1",#N/A,FALSE,"R";"FORFIN_TAB2",#N/A,FALSE,"R";"BOP_ANALY",#N/A,FALSE,"U"}</definedName>
    <definedName name="wrn.MDABOP." localSheetId="12"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DAFIS." localSheetId="15" hidden="1">{"TAB_2",#N/A,FALSE,"A";"DOC",#N/A,FALSE,"DOC";"TAB6_SRBP",#N/A,FALSE,"SR-BP (2)";"TAB_6",#N/A,FALSE,"A";"TAB6_SRBP",#N/A,FALSE,"SR-BP (2)";"SFUNDREV",#N/A,FALSE,"S.Fund Rev";"Tab_arrears",#N/A,FALSE,"Sheet2";"SR_REVEXP",#N/A,FALSE,"Sheet3"}</definedName>
    <definedName name="wrn.MDAFIS." localSheetId="17" hidden="1">{"TAB_2",#N/A,FALSE,"A";"DOC",#N/A,FALSE,"DOC";"TAB6_SRBP",#N/A,FALSE,"SR-BP (2)";"TAB_6",#N/A,FALSE,"A";"TAB6_SRBP",#N/A,FALSE,"SR-BP (2)";"SFUNDREV",#N/A,FALSE,"S.Fund Rev";"Tab_arrears",#N/A,FALSE,"Sheet2";"SR_REVEXP",#N/A,FALSE,"Sheet3"}</definedName>
    <definedName name="wrn.MDAFIS." localSheetId="24" hidden="1">{"TAB_2",#N/A,FALSE,"A";"DOC",#N/A,FALSE,"DOC";"TAB6_SRBP",#N/A,FALSE,"SR-BP (2)";"TAB_6",#N/A,FALSE,"A";"TAB6_SRBP",#N/A,FALSE,"SR-BP (2)";"SFUNDREV",#N/A,FALSE,"S.Fund Rev";"Tab_arrears",#N/A,FALSE,"Sheet2";"SR_REVEXP",#N/A,FALSE,"Sheet3"}</definedName>
    <definedName name="wrn.MDAFIS." localSheetId="25" hidden="1">{"TAB_2",#N/A,FALSE,"A";"DOC",#N/A,FALSE,"DOC";"TAB6_SRBP",#N/A,FALSE,"SR-BP (2)";"TAB_6",#N/A,FALSE,"A";"TAB6_SRBP",#N/A,FALSE,"SR-BP (2)";"SFUNDREV",#N/A,FALSE,"S.Fund Rev";"Tab_arrears",#N/A,FALSE,"Sheet2";"SR_REVEXP",#N/A,FALSE,"Sheet3"}</definedName>
    <definedName name="wrn.MDAFIS." localSheetId="28" hidden="1">{"TAB_2",#N/A,FALSE,"A";"DOC",#N/A,FALSE,"DOC";"TAB6_SRBP",#N/A,FALSE,"SR-BP (2)";"TAB_6",#N/A,FALSE,"A";"TAB6_SRBP",#N/A,FALSE,"SR-BP (2)";"SFUNDREV",#N/A,FALSE,"S.Fund Rev";"Tab_arrears",#N/A,FALSE,"Sheet2";"SR_REVEXP",#N/A,FALSE,"Sheet3"}</definedName>
    <definedName name="wrn.MDAFIS." localSheetId="29" hidden="1">{"TAB_2",#N/A,FALSE,"A";"DOC",#N/A,FALSE,"DOC";"TAB6_SRBP",#N/A,FALSE,"SR-BP (2)";"TAB_6",#N/A,FALSE,"A";"TAB6_SRBP",#N/A,FALSE,"SR-BP (2)";"SFUNDREV",#N/A,FALSE,"S.Fund Rev";"Tab_arrears",#N/A,FALSE,"Sheet2";"SR_REVEXP",#N/A,FALSE,"Sheet3"}</definedName>
    <definedName name="wrn.MDAFIS." localSheetId="31" hidden="1">{"TAB_2",#N/A,FALSE,"A";"DOC",#N/A,FALSE,"DOC";"TAB6_SRBP",#N/A,FALSE,"SR-BP (2)";"TAB_6",#N/A,FALSE,"A";"TAB6_SRBP",#N/A,FALSE,"SR-BP (2)";"SFUNDREV",#N/A,FALSE,"S.Fund Rev";"Tab_arrears",#N/A,FALSE,"Sheet2";"SR_REVEXP",#N/A,FALSE,"Sheet3"}</definedName>
    <definedName name="wrn.MDAFIS." localSheetId="32" hidden="1">{"TAB_2",#N/A,FALSE,"A";"DOC",#N/A,FALSE,"DOC";"TAB6_SRBP",#N/A,FALSE,"SR-BP (2)";"TAB_6",#N/A,FALSE,"A";"TAB6_SRBP",#N/A,FALSE,"SR-BP (2)";"SFUNDREV",#N/A,FALSE,"S.Fund Rev";"Tab_arrears",#N/A,FALSE,"Sheet2";"SR_REVEXP",#N/A,FALSE,"Sheet3"}</definedName>
    <definedName name="wrn.MDAFIS." localSheetId="33" hidden="1">{"TAB_2",#N/A,FALSE,"A";"DOC",#N/A,FALSE,"DOC";"TAB6_SRBP",#N/A,FALSE,"SR-BP (2)";"TAB_6",#N/A,FALSE,"A";"TAB6_SRBP",#N/A,FALSE,"SR-BP (2)";"SFUNDREV",#N/A,FALSE,"S.Fund Rev";"Tab_arrears",#N/A,FALSE,"Sheet2";"SR_REVEXP",#N/A,FALSE,"Sheet3"}</definedName>
    <definedName name="wrn.MDAFIS." localSheetId="37" hidden="1">{"TAB_2",#N/A,FALSE,"A";"DOC",#N/A,FALSE,"DOC";"TAB6_SRBP",#N/A,FALSE,"SR-BP (2)";"TAB_6",#N/A,FALSE,"A";"TAB6_SRBP",#N/A,FALSE,"SR-BP (2)";"SFUNDREV",#N/A,FALSE,"S.Fund Rev";"Tab_arrears",#N/A,FALSE,"Sheet2";"SR_REVEXP",#N/A,FALSE,"Sheet3"}</definedName>
    <definedName name="wrn.MDAFIS." localSheetId="39" hidden="1">{"TAB_2",#N/A,FALSE,"A";"DOC",#N/A,FALSE,"DOC";"TAB6_SRBP",#N/A,FALSE,"SR-BP (2)";"TAB_6",#N/A,FALSE,"A";"TAB6_SRBP",#N/A,FALSE,"SR-BP (2)";"SFUNDREV",#N/A,FALSE,"S.Fund Rev";"Tab_arrears",#N/A,FALSE,"Sheet2";"SR_REVEXP",#N/A,FALSE,"Sheet3"}</definedName>
    <definedName name="wrn.MDAFIS." localSheetId="41" hidden="1">{"TAB_2",#N/A,FALSE,"A";"DOC",#N/A,FALSE,"DOC";"TAB6_SRBP",#N/A,FALSE,"SR-BP (2)";"TAB_6",#N/A,FALSE,"A";"TAB6_SRBP",#N/A,FALSE,"SR-BP (2)";"SFUNDREV",#N/A,FALSE,"S.Fund Rev";"Tab_arrears",#N/A,FALSE,"Sheet2";"SR_REVEXP",#N/A,FALSE,"Sheet3"}</definedName>
    <definedName name="wrn.MDAFIS." localSheetId="42" hidden="1">{"TAB_2",#N/A,FALSE,"A";"DOC",#N/A,FALSE,"DOC";"TAB6_SRBP",#N/A,FALSE,"SR-BP (2)";"TAB_6",#N/A,FALSE,"A";"TAB6_SRBP",#N/A,FALSE,"SR-BP (2)";"SFUNDREV",#N/A,FALSE,"S.Fund Rev";"Tab_arrears",#N/A,FALSE,"Sheet2";"SR_REVEXP",#N/A,FALSE,"Sheet3"}</definedName>
    <definedName name="wrn.MDAFIS." localSheetId="4" hidden="1">{"TAB_2",#N/A,FALSE,"A";"DOC",#N/A,FALSE,"DOC";"TAB6_SRBP",#N/A,FALSE,"SR-BP (2)";"TAB_6",#N/A,FALSE,"A";"TAB6_SRBP",#N/A,FALSE,"SR-BP (2)";"SFUNDREV",#N/A,FALSE,"S.Fund Rev";"Tab_arrears",#N/A,FALSE,"Sheet2";"SR_REVEXP",#N/A,FALSE,"Sheet3"}</definedName>
    <definedName name="wrn.MDAFIS." localSheetId="6" hidden="1">{"TAB_2",#N/A,FALSE,"A";"DOC",#N/A,FALSE,"DOC";"TAB6_SRBP",#N/A,FALSE,"SR-BP (2)";"TAB_6",#N/A,FALSE,"A";"TAB6_SRBP",#N/A,FALSE,"SR-BP (2)";"SFUNDREV",#N/A,FALSE,"S.Fund Rev";"Tab_arrears",#N/A,FALSE,"Sheet2";"SR_REVEXP",#N/A,FALSE,"Sheet3"}</definedName>
    <definedName name="wrn.MDAFIS." localSheetId="10" hidden="1">{"TAB_2",#N/A,FALSE,"A";"DOC",#N/A,FALSE,"DOC";"TAB6_SRBP",#N/A,FALSE,"SR-BP (2)";"TAB_6",#N/A,FALSE,"A";"TAB6_SRBP",#N/A,FALSE,"SR-BP (2)";"SFUNDREV",#N/A,FALSE,"S.Fund Rev";"Tab_arrears",#N/A,FALSE,"Sheet2";"SR_REVEXP",#N/A,FALSE,"Sheet3"}</definedName>
    <definedName name="wrn.MDAFIS." localSheetId="12" hidden="1">{"TAB_2",#N/A,FALSE,"A";"DOC",#N/A,FALSE,"DOC";"TAB6_SRBP",#N/A,FALSE,"SR-BP (2)";"TAB_6",#N/A,FALSE,"A";"TAB6_SRBP",#N/A,FALSE,"SR-BP (2)";"SFUNDREV",#N/A,FALSE,"S.Fund Rev";"Tab_arrears",#N/A,FALSE,"Sheet2";"SR_REVEXP",#N/A,FALSE,"Sheet3"}</definedName>
    <definedName name="wrn.MDAFIS." hidden="1">{"TAB_2",#N/A,FALSE,"A";"DOC",#N/A,FALSE,"DOC";"TAB6_SRBP",#N/A,FALSE,"SR-BP (2)";"TAB_6",#N/A,FALSE,"A";"TAB6_SRBP",#N/A,FALSE,"SR-BP (2)";"SFUNDREV",#N/A,FALSE,"S.Fund Rev";"Tab_arrears",#N/A,FALSE,"Sheet2";"SR_REVEXP",#N/A,FALSE,"Sheet3"}</definedName>
    <definedName name="wrn.MIT." localSheetId="15" hidden="1">{#N/A,#N/A,FALSE,"CB";#N/A,#N/A,FALSE,"CMB";#N/A,#N/A,FALSE,"NBFI"}</definedName>
    <definedName name="wrn.MIT." localSheetId="17" hidden="1">{#N/A,#N/A,FALSE,"CB";#N/A,#N/A,FALSE,"CMB";#N/A,#N/A,FALSE,"NBFI"}</definedName>
    <definedName name="wrn.MIT." localSheetId="24" hidden="1">{#N/A,#N/A,FALSE,"CB";#N/A,#N/A,FALSE,"CMB";#N/A,#N/A,FALSE,"NBFI"}</definedName>
    <definedName name="wrn.MIT." localSheetId="25" hidden="1">{#N/A,#N/A,FALSE,"CB";#N/A,#N/A,FALSE,"CMB";#N/A,#N/A,FALSE,"NBFI"}</definedName>
    <definedName name="wrn.MIT." localSheetId="28" hidden="1">{#N/A,#N/A,FALSE,"CB";#N/A,#N/A,FALSE,"CMB";#N/A,#N/A,FALSE,"NBFI"}</definedName>
    <definedName name="wrn.MIT." localSheetId="29" hidden="1">{#N/A,#N/A,FALSE,"CB";#N/A,#N/A,FALSE,"CMB";#N/A,#N/A,FALSE,"NBFI"}</definedName>
    <definedName name="wrn.MIT." localSheetId="31" hidden="1">{#N/A,#N/A,FALSE,"CB";#N/A,#N/A,FALSE,"CMB";#N/A,#N/A,FALSE,"NBFI"}</definedName>
    <definedName name="wrn.MIT." localSheetId="32" hidden="1">{#N/A,#N/A,FALSE,"CB";#N/A,#N/A,FALSE,"CMB";#N/A,#N/A,FALSE,"NBFI"}</definedName>
    <definedName name="wrn.MIT." localSheetId="33" hidden="1">{#N/A,#N/A,FALSE,"CB";#N/A,#N/A,FALSE,"CMB";#N/A,#N/A,FALSE,"NBFI"}</definedName>
    <definedName name="wrn.MIT." localSheetId="37" hidden="1">{#N/A,#N/A,FALSE,"CB";#N/A,#N/A,FALSE,"CMB";#N/A,#N/A,FALSE,"NBFI"}</definedName>
    <definedName name="wrn.MIT." localSheetId="39" hidden="1">{#N/A,#N/A,FALSE,"CB";#N/A,#N/A,FALSE,"CMB";#N/A,#N/A,FALSE,"NBFI"}</definedName>
    <definedName name="wrn.MIT." localSheetId="41" hidden="1">{#N/A,#N/A,FALSE,"CB";#N/A,#N/A,FALSE,"CMB";#N/A,#N/A,FALSE,"NBFI"}</definedName>
    <definedName name="wrn.MIT." localSheetId="42" hidden="1">{#N/A,#N/A,FALSE,"CB";#N/A,#N/A,FALSE,"CMB";#N/A,#N/A,FALSE,"NBFI"}</definedName>
    <definedName name="wrn.MIT." localSheetId="4" hidden="1">{#N/A,#N/A,FALSE,"CB";#N/A,#N/A,FALSE,"CMB";#N/A,#N/A,FALSE,"NBFI"}</definedName>
    <definedName name="wrn.MIT." localSheetId="6" hidden="1">{#N/A,#N/A,FALSE,"CB";#N/A,#N/A,FALSE,"CMB";#N/A,#N/A,FALSE,"NBFI"}</definedName>
    <definedName name="wrn.MIT." localSheetId="10" hidden="1">{#N/A,#N/A,FALSE,"CB";#N/A,#N/A,FALSE,"CMB";#N/A,#N/A,FALSE,"NBFI"}</definedName>
    <definedName name="wrn.MIT." localSheetId="12" hidden="1">{#N/A,#N/A,FALSE,"CB";#N/A,#N/A,FALSE,"CMB";#N/A,#N/A,FALSE,"NBFI"}</definedName>
    <definedName name="wrn.MIT." hidden="1">{#N/A,#N/A,FALSE,"CB";#N/A,#N/A,FALSE,"CMB";#N/A,#N/A,FALSE,"NBFI"}</definedName>
    <definedName name="wrn.MONA." localSheetId="15" hidden="1">{"MONA",#N/A,FALSE,"S"}</definedName>
    <definedName name="wrn.MONA." localSheetId="17" hidden="1">{"MONA",#N/A,FALSE,"S"}</definedName>
    <definedName name="wrn.MONA." localSheetId="24" hidden="1">{"MONA",#N/A,FALSE,"S"}</definedName>
    <definedName name="wrn.MONA." localSheetId="25" hidden="1">{"MONA",#N/A,FALSE,"S"}</definedName>
    <definedName name="wrn.MONA." localSheetId="28" hidden="1">{"MONA",#N/A,FALSE,"S"}</definedName>
    <definedName name="wrn.MONA." localSheetId="29" hidden="1">{"MONA",#N/A,FALSE,"S"}</definedName>
    <definedName name="wrn.MONA." localSheetId="31" hidden="1">{"MONA",#N/A,FALSE,"S"}</definedName>
    <definedName name="wrn.MONA." localSheetId="32" hidden="1">{"MONA",#N/A,FALSE,"S"}</definedName>
    <definedName name="wrn.MONA." localSheetId="33" hidden="1">{"MONA",#N/A,FALSE,"S"}</definedName>
    <definedName name="wrn.MONA." localSheetId="37" hidden="1">{"MONA",#N/A,FALSE,"S"}</definedName>
    <definedName name="wrn.MONA." localSheetId="39" hidden="1">{"MONA",#N/A,FALSE,"S"}</definedName>
    <definedName name="wrn.MONA." localSheetId="41" hidden="1">{"MONA",#N/A,FALSE,"S"}</definedName>
    <definedName name="wrn.MONA." localSheetId="42" hidden="1">{"MONA",#N/A,FALSE,"S"}</definedName>
    <definedName name="wrn.MONA." localSheetId="4" hidden="1">{"MONA",#N/A,FALSE,"S"}</definedName>
    <definedName name="wrn.MONA." localSheetId="6" hidden="1">{"MONA",#N/A,FALSE,"S"}</definedName>
    <definedName name="wrn.MONA." localSheetId="10" hidden="1">{"MONA",#N/A,FALSE,"S"}</definedName>
    <definedName name="wrn.MONA." localSheetId="12" hidden="1">{"MONA",#N/A,FALSE,"S"}</definedName>
    <definedName name="wrn.MONA." hidden="1">{"MONA",#N/A,FALSE,"S"}</definedName>
    <definedName name="wrn.mterm." localSheetId="15" hidden="1">{"mt1",#N/A,FALSE,"Debt";"mt2",#N/A,FALSE,"Debt";"mt3",#N/A,FALSE,"Debt";"mt4",#N/A,FALSE,"Debt";"mt5",#N/A,FALSE,"Debt";"mt6",#N/A,FALSE,"Debt";"mt7",#N/A,FALSE,"Debt"}</definedName>
    <definedName name="wrn.mterm." localSheetId="17" hidden="1">{"mt1",#N/A,FALSE,"Debt";"mt2",#N/A,FALSE,"Debt";"mt3",#N/A,FALSE,"Debt";"mt4",#N/A,FALSE,"Debt";"mt5",#N/A,FALSE,"Debt";"mt6",#N/A,FALSE,"Debt";"mt7",#N/A,FALSE,"Debt"}</definedName>
    <definedName name="wrn.mterm." localSheetId="24" hidden="1">{"mt1",#N/A,FALSE,"Debt";"mt2",#N/A,FALSE,"Debt";"mt3",#N/A,FALSE,"Debt";"mt4",#N/A,FALSE,"Debt";"mt5",#N/A,FALSE,"Debt";"mt6",#N/A,FALSE,"Debt";"mt7",#N/A,FALSE,"Debt"}</definedName>
    <definedName name="wrn.mterm." localSheetId="25" hidden="1">{"mt1",#N/A,FALSE,"Debt";"mt2",#N/A,FALSE,"Debt";"mt3",#N/A,FALSE,"Debt";"mt4",#N/A,FALSE,"Debt";"mt5",#N/A,FALSE,"Debt";"mt6",#N/A,FALSE,"Debt";"mt7",#N/A,FALSE,"Debt"}</definedName>
    <definedName name="wrn.mterm." localSheetId="28" hidden="1">{"mt1",#N/A,FALSE,"Debt";"mt2",#N/A,FALSE,"Debt";"mt3",#N/A,FALSE,"Debt";"mt4",#N/A,FALSE,"Debt";"mt5",#N/A,FALSE,"Debt";"mt6",#N/A,FALSE,"Debt";"mt7",#N/A,FALSE,"Debt"}</definedName>
    <definedName name="wrn.mterm." localSheetId="29" hidden="1">{"mt1",#N/A,FALSE,"Debt";"mt2",#N/A,FALSE,"Debt";"mt3",#N/A,FALSE,"Debt";"mt4",#N/A,FALSE,"Debt";"mt5",#N/A,FALSE,"Debt";"mt6",#N/A,FALSE,"Debt";"mt7",#N/A,FALSE,"Debt"}</definedName>
    <definedName name="wrn.mterm." localSheetId="31" hidden="1">{"mt1",#N/A,FALSE,"Debt";"mt2",#N/A,FALSE,"Debt";"mt3",#N/A,FALSE,"Debt";"mt4",#N/A,FALSE,"Debt";"mt5",#N/A,FALSE,"Debt";"mt6",#N/A,FALSE,"Debt";"mt7",#N/A,FALSE,"Debt"}</definedName>
    <definedName name="wrn.mterm." localSheetId="32" hidden="1">{"mt1",#N/A,FALSE,"Debt";"mt2",#N/A,FALSE,"Debt";"mt3",#N/A,FALSE,"Debt";"mt4",#N/A,FALSE,"Debt";"mt5",#N/A,FALSE,"Debt";"mt6",#N/A,FALSE,"Debt";"mt7",#N/A,FALSE,"Debt"}</definedName>
    <definedName name="wrn.mterm." localSheetId="33" hidden="1">{"mt1",#N/A,FALSE,"Debt";"mt2",#N/A,FALSE,"Debt";"mt3",#N/A,FALSE,"Debt";"mt4",#N/A,FALSE,"Debt";"mt5",#N/A,FALSE,"Debt";"mt6",#N/A,FALSE,"Debt";"mt7",#N/A,FALSE,"Debt"}</definedName>
    <definedName name="wrn.mterm." localSheetId="37" hidden="1">{"mt1",#N/A,FALSE,"Debt";"mt2",#N/A,FALSE,"Debt";"mt3",#N/A,FALSE,"Debt";"mt4",#N/A,FALSE,"Debt";"mt5",#N/A,FALSE,"Debt";"mt6",#N/A,FALSE,"Debt";"mt7",#N/A,FALSE,"Debt"}</definedName>
    <definedName name="wrn.mterm." localSheetId="39" hidden="1">{"mt1",#N/A,FALSE,"Debt";"mt2",#N/A,FALSE,"Debt";"mt3",#N/A,FALSE,"Debt";"mt4",#N/A,FALSE,"Debt";"mt5",#N/A,FALSE,"Debt";"mt6",#N/A,FALSE,"Debt";"mt7",#N/A,FALSE,"Debt"}</definedName>
    <definedName name="wrn.mterm." localSheetId="41" hidden="1">{"mt1",#N/A,FALSE,"Debt";"mt2",#N/A,FALSE,"Debt";"mt3",#N/A,FALSE,"Debt";"mt4",#N/A,FALSE,"Debt";"mt5",#N/A,FALSE,"Debt";"mt6",#N/A,FALSE,"Debt";"mt7",#N/A,FALSE,"Debt"}</definedName>
    <definedName name="wrn.mterm." localSheetId="42" hidden="1">{"mt1",#N/A,FALSE,"Debt";"mt2",#N/A,FALSE,"Debt";"mt3",#N/A,FALSE,"Debt";"mt4",#N/A,FALSE,"Debt";"mt5",#N/A,FALSE,"Debt";"mt6",#N/A,FALSE,"Debt";"mt7",#N/A,FALSE,"Debt"}</definedName>
    <definedName name="wrn.mterm." localSheetId="4" hidden="1">{"mt1",#N/A,FALSE,"Debt";"mt2",#N/A,FALSE,"Debt";"mt3",#N/A,FALSE,"Debt";"mt4",#N/A,FALSE,"Debt";"mt5",#N/A,FALSE,"Debt";"mt6",#N/A,FALSE,"Debt";"mt7",#N/A,FALSE,"Debt"}</definedName>
    <definedName name="wrn.mterm." localSheetId="6" hidden="1">{"mt1",#N/A,FALSE,"Debt";"mt2",#N/A,FALSE,"Debt";"mt3",#N/A,FALSE,"Debt";"mt4",#N/A,FALSE,"Debt";"mt5",#N/A,FALSE,"Debt";"mt6",#N/A,FALSE,"Debt";"mt7",#N/A,FALSE,"Debt"}</definedName>
    <definedName name="wrn.mterm." localSheetId="10" hidden="1">{"mt1",#N/A,FALSE,"Debt";"mt2",#N/A,FALSE,"Debt";"mt3",#N/A,FALSE,"Debt";"mt4",#N/A,FALSE,"Debt";"mt5",#N/A,FALSE,"Debt";"mt6",#N/A,FALSE,"Debt";"mt7",#N/A,FALSE,"Debt"}</definedName>
    <definedName name="wrn.mterm." localSheetId="12" hidden="1">{"mt1",#N/A,FALSE,"Debt";"mt2",#N/A,FALSE,"Debt";"mt3",#N/A,FALSE,"Debt";"mt4",#N/A,FALSE,"Debt";"mt5",#N/A,FALSE,"Debt";"mt6",#N/A,FALSE,"Debt";"mt7",#N/A,FALSE,"Debt"}</definedName>
    <definedName name="wrn.mterm." hidden="1">{"mt1",#N/A,FALSE,"Debt";"mt2",#N/A,FALSE,"Debt";"mt3",#N/A,FALSE,"Debt";"mt4",#N/A,FALSE,"Debt";"mt5",#N/A,FALSE,"Debt";"mt6",#N/A,FALSE,"Debt";"mt7",#N/A,FALSE,"Debt"}</definedName>
    <definedName name="wrn.Output._.tables." localSheetId="15" hidden="1">{#N/A,#N/A,FALSE,"I";#N/A,#N/A,FALSE,"J";#N/A,#N/A,FALSE,"K";#N/A,#N/A,FALSE,"L";#N/A,#N/A,FALSE,"M";#N/A,#N/A,FALSE,"N";#N/A,#N/A,FALSE,"O"}</definedName>
    <definedName name="wrn.Output._.tables." localSheetId="17" hidden="1">{#N/A,#N/A,FALSE,"I";#N/A,#N/A,FALSE,"J";#N/A,#N/A,FALSE,"K";#N/A,#N/A,FALSE,"L";#N/A,#N/A,FALSE,"M";#N/A,#N/A,FALSE,"N";#N/A,#N/A,FALSE,"O"}</definedName>
    <definedName name="wrn.Output._.tables." localSheetId="24" hidden="1">{#N/A,#N/A,FALSE,"I";#N/A,#N/A,FALSE,"J";#N/A,#N/A,FALSE,"K";#N/A,#N/A,FALSE,"L";#N/A,#N/A,FALSE,"M";#N/A,#N/A,FALSE,"N";#N/A,#N/A,FALSE,"O"}</definedName>
    <definedName name="wrn.Output._.tables." localSheetId="25" hidden="1">{#N/A,#N/A,FALSE,"I";#N/A,#N/A,FALSE,"J";#N/A,#N/A,FALSE,"K";#N/A,#N/A,FALSE,"L";#N/A,#N/A,FALSE,"M";#N/A,#N/A,FALSE,"N";#N/A,#N/A,FALSE,"O"}</definedName>
    <definedName name="wrn.Output._.tables." localSheetId="28" hidden="1">{#N/A,#N/A,FALSE,"I";#N/A,#N/A,FALSE,"J";#N/A,#N/A,FALSE,"K";#N/A,#N/A,FALSE,"L";#N/A,#N/A,FALSE,"M";#N/A,#N/A,FALSE,"N";#N/A,#N/A,FALSE,"O"}</definedName>
    <definedName name="wrn.Output._.tables." localSheetId="29" hidden="1">{#N/A,#N/A,FALSE,"I";#N/A,#N/A,FALSE,"J";#N/A,#N/A,FALSE,"K";#N/A,#N/A,FALSE,"L";#N/A,#N/A,FALSE,"M";#N/A,#N/A,FALSE,"N";#N/A,#N/A,FALSE,"O"}</definedName>
    <definedName name="wrn.Output._.tables." localSheetId="31" hidden="1">{#N/A,#N/A,FALSE,"I";#N/A,#N/A,FALSE,"J";#N/A,#N/A,FALSE,"K";#N/A,#N/A,FALSE,"L";#N/A,#N/A,FALSE,"M";#N/A,#N/A,FALSE,"N";#N/A,#N/A,FALSE,"O"}</definedName>
    <definedName name="wrn.Output._.tables." localSheetId="32" hidden="1">{#N/A,#N/A,FALSE,"I";#N/A,#N/A,FALSE,"J";#N/A,#N/A,FALSE,"K";#N/A,#N/A,FALSE,"L";#N/A,#N/A,FALSE,"M";#N/A,#N/A,FALSE,"N";#N/A,#N/A,FALSE,"O"}</definedName>
    <definedName name="wrn.Output._.tables." localSheetId="33" hidden="1">{#N/A,#N/A,FALSE,"I";#N/A,#N/A,FALSE,"J";#N/A,#N/A,FALSE,"K";#N/A,#N/A,FALSE,"L";#N/A,#N/A,FALSE,"M";#N/A,#N/A,FALSE,"N";#N/A,#N/A,FALSE,"O"}</definedName>
    <definedName name="wrn.Output._.tables." localSheetId="37" hidden="1">{#N/A,#N/A,FALSE,"I";#N/A,#N/A,FALSE,"J";#N/A,#N/A,FALSE,"K";#N/A,#N/A,FALSE,"L";#N/A,#N/A,FALSE,"M";#N/A,#N/A,FALSE,"N";#N/A,#N/A,FALSE,"O"}</definedName>
    <definedName name="wrn.Output._.tables." localSheetId="39" hidden="1">{#N/A,#N/A,FALSE,"I";#N/A,#N/A,FALSE,"J";#N/A,#N/A,FALSE,"K";#N/A,#N/A,FALSE,"L";#N/A,#N/A,FALSE,"M";#N/A,#N/A,FALSE,"N";#N/A,#N/A,FALSE,"O"}</definedName>
    <definedName name="wrn.Output._.tables." localSheetId="41" hidden="1">{#N/A,#N/A,FALSE,"I";#N/A,#N/A,FALSE,"J";#N/A,#N/A,FALSE,"K";#N/A,#N/A,FALSE,"L";#N/A,#N/A,FALSE,"M";#N/A,#N/A,FALSE,"N";#N/A,#N/A,FALSE,"O"}</definedName>
    <definedName name="wrn.Output._.tables." localSheetId="42" hidden="1">{#N/A,#N/A,FALSE,"I";#N/A,#N/A,FALSE,"J";#N/A,#N/A,FALSE,"K";#N/A,#N/A,FALSE,"L";#N/A,#N/A,FALSE,"M";#N/A,#N/A,FALSE,"N";#N/A,#N/A,FALSE,"O"}</definedName>
    <definedName name="wrn.Output._.tables." localSheetId="4" hidden="1">{#N/A,#N/A,FALSE,"I";#N/A,#N/A,FALSE,"J";#N/A,#N/A,FALSE,"K";#N/A,#N/A,FALSE,"L";#N/A,#N/A,FALSE,"M";#N/A,#N/A,FALSE,"N";#N/A,#N/A,FALSE,"O"}</definedName>
    <definedName name="wrn.Output._.tables." localSheetId="6" hidden="1">{#N/A,#N/A,FALSE,"I";#N/A,#N/A,FALSE,"J";#N/A,#N/A,FALSE,"K";#N/A,#N/A,FALSE,"L";#N/A,#N/A,FALSE,"M";#N/A,#N/A,FALSE,"N";#N/A,#N/A,FALSE,"O"}</definedName>
    <definedName name="wrn.Output._.tables." localSheetId="10" hidden="1">{#N/A,#N/A,FALSE,"I";#N/A,#N/A,FALSE,"J";#N/A,#N/A,FALSE,"K";#N/A,#N/A,FALSE,"L";#N/A,#N/A,FALSE,"M";#N/A,#N/A,FALSE,"N";#N/A,#N/A,FALSE,"O"}</definedName>
    <definedName name="wrn.Output._.tables." localSheetId="12" hidden="1">{#N/A,#N/A,FALSE,"I";#N/A,#N/A,FALSE,"J";#N/A,#N/A,FALSE,"K";#N/A,#N/A,FALSE,"L";#N/A,#N/A,FALSE,"M";#N/A,#N/A,FALSE,"N";#N/A,#N/A,FALSE,"O"}</definedName>
    <definedName name="wrn.Output._.tables." hidden="1">{#N/A,#N/A,FALSE,"I";#N/A,#N/A,FALSE,"J";#N/A,#N/A,FALSE,"K";#N/A,#N/A,FALSE,"L";#N/A,#N/A,FALSE,"M";#N/A,#N/A,FALSE,"N";#N/A,#N/A,FALSE,"O"}</definedName>
    <definedName name="wrn.Print._.Detailed._.Tables." localSheetId="15" hidden="1">{"ca",#N/A,FALSE,"Detailed BOP";"ka",#N/A,FALSE,"Detailed BOP";"btl",#N/A,FALSE,"Detailed BOP";#N/A,#N/A,FALSE,"Debt  Stock TBL";"imfprint",#N/A,FALSE,"IMF";"nirprintview",#N/A,FALSE,"NIR";"tradeprint",#N/A,FALSE,"Trade";"imfdebtservice",#N/A,FALSE,"IMF"}</definedName>
    <definedName name="wrn.Print._.Detailed._.Tables." localSheetId="17" hidden="1">{"ca",#N/A,FALSE,"Detailed BOP";"ka",#N/A,FALSE,"Detailed BOP";"btl",#N/A,FALSE,"Detailed BOP";#N/A,#N/A,FALSE,"Debt  Stock TBL";"imfprint",#N/A,FALSE,"IMF";"nirprintview",#N/A,FALSE,"NIR";"tradeprint",#N/A,FALSE,"Trade";"imfdebtservice",#N/A,FALSE,"IMF"}</definedName>
    <definedName name="wrn.Print._.Detailed._.Tables." localSheetId="24" hidden="1">{"ca",#N/A,FALSE,"Detailed BOP";"ka",#N/A,FALSE,"Detailed BOP";"btl",#N/A,FALSE,"Detailed BOP";#N/A,#N/A,FALSE,"Debt  Stock TBL";"imfprint",#N/A,FALSE,"IMF";"nirprintview",#N/A,FALSE,"NIR";"tradeprint",#N/A,FALSE,"Trade";"imfdebtservice",#N/A,FALSE,"IMF"}</definedName>
    <definedName name="wrn.Print._.Detailed._.Tables." localSheetId="25" hidden="1">{"ca",#N/A,FALSE,"Detailed BOP";"ka",#N/A,FALSE,"Detailed BOP";"btl",#N/A,FALSE,"Detailed BOP";#N/A,#N/A,FALSE,"Debt  Stock TBL";"imfprint",#N/A,FALSE,"IMF";"nirprintview",#N/A,FALSE,"NIR";"tradeprint",#N/A,FALSE,"Trade";"imfdebtservice",#N/A,FALSE,"IMF"}</definedName>
    <definedName name="wrn.Print._.Detailed._.Tables." localSheetId="28" hidden="1">{"ca",#N/A,FALSE,"Detailed BOP";"ka",#N/A,FALSE,"Detailed BOP";"btl",#N/A,FALSE,"Detailed BOP";#N/A,#N/A,FALSE,"Debt  Stock TBL";"imfprint",#N/A,FALSE,"IMF";"nirprintview",#N/A,FALSE,"NIR";"tradeprint",#N/A,FALSE,"Trade";"imfdebtservice",#N/A,FALSE,"IMF"}</definedName>
    <definedName name="wrn.Print._.Detailed._.Tables." localSheetId="29" hidden="1">{"ca",#N/A,FALSE,"Detailed BOP";"ka",#N/A,FALSE,"Detailed BOP";"btl",#N/A,FALSE,"Detailed BOP";#N/A,#N/A,FALSE,"Debt  Stock TBL";"imfprint",#N/A,FALSE,"IMF";"nirprintview",#N/A,FALSE,"NIR";"tradeprint",#N/A,FALSE,"Trade";"imfdebtservice",#N/A,FALSE,"IMF"}</definedName>
    <definedName name="wrn.Print._.Detailed._.Tables." localSheetId="31" hidden="1">{"ca",#N/A,FALSE,"Detailed BOP";"ka",#N/A,FALSE,"Detailed BOP";"btl",#N/A,FALSE,"Detailed BOP";#N/A,#N/A,FALSE,"Debt  Stock TBL";"imfprint",#N/A,FALSE,"IMF";"nirprintview",#N/A,FALSE,"NIR";"tradeprint",#N/A,FALSE,"Trade";"imfdebtservice",#N/A,FALSE,"IMF"}</definedName>
    <definedName name="wrn.Print._.Detailed._.Tables." localSheetId="32" hidden="1">{"ca",#N/A,FALSE,"Detailed BOP";"ka",#N/A,FALSE,"Detailed BOP";"btl",#N/A,FALSE,"Detailed BOP";#N/A,#N/A,FALSE,"Debt  Stock TBL";"imfprint",#N/A,FALSE,"IMF";"nirprintview",#N/A,FALSE,"NIR";"tradeprint",#N/A,FALSE,"Trade";"imfdebtservice",#N/A,FALSE,"IMF"}</definedName>
    <definedName name="wrn.Print._.Detailed._.Tables." localSheetId="33" hidden="1">{"ca",#N/A,FALSE,"Detailed BOP";"ka",#N/A,FALSE,"Detailed BOP";"btl",#N/A,FALSE,"Detailed BOP";#N/A,#N/A,FALSE,"Debt  Stock TBL";"imfprint",#N/A,FALSE,"IMF";"nirprintview",#N/A,FALSE,"NIR";"tradeprint",#N/A,FALSE,"Trade";"imfdebtservice",#N/A,FALSE,"IMF"}</definedName>
    <definedName name="wrn.Print._.Detailed._.Tables." localSheetId="37" hidden="1">{"ca",#N/A,FALSE,"Detailed BOP";"ka",#N/A,FALSE,"Detailed BOP";"btl",#N/A,FALSE,"Detailed BOP";#N/A,#N/A,FALSE,"Debt  Stock TBL";"imfprint",#N/A,FALSE,"IMF";"nirprintview",#N/A,FALSE,"NIR";"tradeprint",#N/A,FALSE,"Trade";"imfdebtservice",#N/A,FALSE,"IMF"}</definedName>
    <definedName name="wrn.Print._.Detailed._.Tables." localSheetId="39" hidden="1">{"ca",#N/A,FALSE,"Detailed BOP";"ka",#N/A,FALSE,"Detailed BOP";"btl",#N/A,FALSE,"Detailed BOP";#N/A,#N/A,FALSE,"Debt  Stock TBL";"imfprint",#N/A,FALSE,"IMF";"nirprintview",#N/A,FALSE,"NIR";"tradeprint",#N/A,FALSE,"Trade";"imfdebtservice",#N/A,FALSE,"IMF"}</definedName>
    <definedName name="wrn.Print._.Detailed._.Tables." localSheetId="41" hidden="1">{"ca",#N/A,FALSE,"Detailed BOP";"ka",#N/A,FALSE,"Detailed BOP";"btl",#N/A,FALSE,"Detailed BOP";#N/A,#N/A,FALSE,"Debt  Stock TBL";"imfprint",#N/A,FALSE,"IMF";"nirprintview",#N/A,FALSE,"NIR";"tradeprint",#N/A,FALSE,"Trade";"imfdebtservice",#N/A,FALSE,"IMF"}</definedName>
    <definedName name="wrn.Print._.Detailed._.Tables." localSheetId="42" hidden="1">{"ca",#N/A,FALSE,"Detailed BOP";"ka",#N/A,FALSE,"Detailed BOP";"btl",#N/A,FALSE,"Detailed BOP";#N/A,#N/A,FALSE,"Debt  Stock TBL";"imfprint",#N/A,FALSE,"IMF";"nirprintview",#N/A,FALSE,"NIR";"tradeprint",#N/A,FALSE,"Trade";"imfdebtservice",#N/A,FALSE,"IMF"}</definedName>
    <definedName name="wrn.Print._.Detailed._.Tables." localSheetId="4" hidden="1">{"ca",#N/A,FALSE,"Detailed BOP";"ka",#N/A,FALSE,"Detailed BOP";"btl",#N/A,FALSE,"Detailed BOP";#N/A,#N/A,FALSE,"Debt  Stock TBL";"imfprint",#N/A,FALSE,"IMF";"nirprintview",#N/A,FALSE,"NIR";"tradeprint",#N/A,FALSE,"Trade";"imfdebtservice",#N/A,FALSE,"IMF"}</definedName>
    <definedName name="wrn.Print._.Detailed._.Tables." localSheetId="6" hidden="1">{"ca",#N/A,FALSE,"Detailed BOP";"ka",#N/A,FALSE,"Detailed BOP";"btl",#N/A,FALSE,"Detailed BOP";#N/A,#N/A,FALSE,"Debt  Stock TBL";"imfprint",#N/A,FALSE,"IMF";"nirprintview",#N/A,FALSE,"NIR";"tradeprint",#N/A,FALSE,"Trade";"imfdebtservice",#N/A,FALSE,"IMF"}</definedName>
    <definedName name="wrn.Print._.Detailed._.Tables." localSheetId="10" hidden="1">{"ca",#N/A,FALSE,"Detailed BOP";"ka",#N/A,FALSE,"Detailed BOP";"btl",#N/A,FALSE,"Detailed BOP";#N/A,#N/A,FALSE,"Debt  Stock TBL";"imfprint",#N/A,FALSE,"IMF";"nirprintview",#N/A,FALSE,"NIR";"tradeprint",#N/A,FALSE,"Trade";"imfdebtservice",#N/A,FALSE,"IMF"}</definedName>
    <definedName name="wrn.Print._.Detailed._.Tables." localSheetId="12" hidden="1">{"ca",#N/A,FALSE,"Detailed BOP";"ka",#N/A,FALSE,"Detailed BOP";"btl",#N/A,FALSE,"Detailed BOP";#N/A,#N/A,FALSE,"Debt  Stock TBL";"imfprint",#N/A,FALSE,"IMF";"nirprintview",#N/A,FALSE,"NIR";"tradeprint",#N/A,FALSE,"Trade";"imfdebtservice",#N/A,FALSE,"IMF"}</definedName>
    <definedName name="wrn.Print._.Detailed._.Tables." hidden="1">{"ca",#N/A,FALSE,"Detailed BOP";"ka",#N/A,FALSE,"Detailed BOP";"btl",#N/A,FALSE,"Detailed BOP";#N/A,#N/A,FALSE,"Debt  Stock TBL";"imfprint",#N/A,FALSE,"IMF";"nirprintview",#N/A,FALSE,"NIR";"tradeprint",#N/A,FALSE,"Trade";"imfdebtservice",#N/A,FALSE,"IMF"}</definedName>
    <definedName name="wrn.Program." localSheetId="15" hidden="1">{"Tab1",#N/A,FALSE,"P";"Tab2",#N/A,FALSE,"P"}</definedName>
    <definedName name="wrn.Program." localSheetId="17" hidden="1">{"Tab1",#N/A,FALSE,"P";"Tab2",#N/A,FALSE,"P"}</definedName>
    <definedName name="wrn.Program." localSheetId="24" hidden="1">{"Tab1",#N/A,FALSE,"P";"Tab2",#N/A,FALSE,"P"}</definedName>
    <definedName name="wrn.Program." localSheetId="25" hidden="1">{"Tab1",#N/A,FALSE,"P";"Tab2",#N/A,FALSE,"P"}</definedName>
    <definedName name="wrn.Program." localSheetId="28" hidden="1">{"Tab1",#N/A,FALSE,"P";"Tab2",#N/A,FALSE,"P"}</definedName>
    <definedName name="wrn.Program." localSheetId="29" hidden="1">{"Tab1",#N/A,FALSE,"P";"Tab2",#N/A,FALSE,"P"}</definedName>
    <definedName name="wrn.Program." localSheetId="31" hidden="1">{"Tab1",#N/A,FALSE,"P";"Tab2",#N/A,FALSE,"P"}</definedName>
    <definedName name="wrn.Program." localSheetId="32" hidden="1">{"Tab1",#N/A,FALSE,"P";"Tab2",#N/A,FALSE,"P"}</definedName>
    <definedName name="wrn.Program." localSheetId="33" hidden="1">{"Tab1",#N/A,FALSE,"P";"Tab2",#N/A,FALSE,"P"}</definedName>
    <definedName name="wrn.Program." localSheetId="37" hidden="1">{"Tab1",#N/A,FALSE,"P";"Tab2",#N/A,FALSE,"P"}</definedName>
    <definedName name="wrn.Program." localSheetId="39" hidden="1">{"Tab1",#N/A,FALSE,"P";"Tab2",#N/A,FALSE,"P"}</definedName>
    <definedName name="wrn.Program." localSheetId="41" hidden="1">{"Tab1",#N/A,FALSE,"P";"Tab2",#N/A,FALSE,"P"}</definedName>
    <definedName name="wrn.Program." localSheetId="42" hidden="1">{"Tab1",#N/A,FALSE,"P";"Tab2",#N/A,FALSE,"P"}</definedName>
    <definedName name="wrn.Program." localSheetId="4" hidden="1">{"Tab1",#N/A,FALSE,"P";"Tab2",#N/A,FALSE,"P"}</definedName>
    <definedName name="wrn.Program." localSheetId="6" hidden="1">{"Tab1",#N/A,FALSE,"P";"Tab2",#N/A,FALSE,"P"}</definedName>
    <definedName name="wrn.Program." localSheetId="10" hidden="1">{"Tab1",#N/A,FALSE,"P";"Tab2",#N/A,FALSE,"P"}</definedName>
    <definedName name="wrn.Program." localSheetId="12" hidden="1">{"Tab1",#N/A,FALSE,"P";"Tab2",#N/A,FALSE,"P"}</definedName>
    <definedName name="wrn.Program." hidden="1">{"Tab1",#N/A,FALSE,"P";"Tab2",#N/A,FALSE,"P"}</definedName>
    <definedName name="wrn.RED97MON." localSheetId="15" hidden="1">{"CBA",#N/A,FALSE,"TAB4";"MS",#N/A,FALSE,"TAB5";"BANKLOANS",#N/A,FALSE,"TAB21APP ";"INTEREST",#N/A,FALSE,"TAB22APP"}</definedName>
    <definedName name="wrn.RED97MON." localSheetId="17" hidden="1">{"CBA",#N/A,FALSE,"TAB4";"MS",#N/A,FALSE,"TAB5";"BANKLOANS",#N/A,FALSE,"TAB21APP ";"INTEREST",#N/A,FALSE,"TAB22APP"}</definedName>
    <definedName name="wrn.RED97MON." localSheetId="24" hidden="1">{"CBA",#N/A,FALSE,"TAB4";"MS",#N/A,FALSE,"TAB5";"BANKLOANS",#N/A,FALSE,"TAB21APP ";"INTEREST",#N/A,FALSE,"TAB22APP"}</definedName>
    <definedName name="wrn.RED97MON." localSheetId="25" hidden="1">{"CBA",#N/A,FALSE,"TAB4";"MS",#N/A,FALSE,"TAB5";"BANKLOANS",#N/A,FALSE,"TAB21APP ";"INTEREST",#N/A,FALSE,"TAB22APP"}</definedName>
    <definedName name="wrn.RED97MON." localSheetId="28" hidden="1">{"CBA",#N/A,FALSE,"TAB4";"MS",#N/A,FALSE,"TAB5";"BANKLOANS",#N/A,FALSE,"TAB21APP ";"INTEREST",#N/A,FALSE,"TAB22APP"}</definedName>
    <definedName name="wrn.RED97MON." localSheetId="29" hidden="1">{"CBA",#N/A,FALSE,"TAB4";"MS",#N/A,FALSE,"TAB5";"BANKLOANS",#N/A,FALSE,"TAB21APP ";"INTEREST",#N/A,FALSE,"TAB22APP"}</definedName>
    <definedName name="wrn.RED97MON." localSheetId="31" hidden="1">{"CBA",#N/A,FALSE,"TAB4";"MS",#N/A,FALSE,"TAB5";"BANKLOANS",#N/A,FALSE,"TAB21APP ";"INTEREST",#N/A,FALSE,"TAB22APP"}</definedName>
    <definedName name="wrn.RED97MON." localSheetId="32" hidden="1">{"CBA",#N/A,FALSE,"TAB4";"MS",#N/A,FALSE,"TAB5";"BANKLOANS",#N/A,FALSE,"TAB21APP ";"INTEREST",#N/A,FALSE,"TAB22APP"}</definedName>
    <definedName name="wrn.RED97MON." localSheetId="33" hidden="1">{"CBA",#N/A,FALSE,"TAB4";"MS",#N/A,FALSE,"TAB5";"BANKLOANS",#N/A,FALSE,"TAB21APP ";"INTEREST",#N/A,FALSE,"TAB22APP"}</definedName>
    <definedName name="wrn.RED97MON." localSheetId="37" hidden="1">{"CBA",#N/A,FALSE,"TAB4";"MS",#N/A,FALSE,"TAB5";"BANKLOANS",#N/A,FALSE,"TAB21APP ";"INTEREST",#N/A,FALSE,"TAB22APP"}</definedName>
    <definedName name="wrn.RED97MON." localSheetId="39" hidden="1">{"CBA",#N/A,FALSE,"TAB4";"MS",#N/A,FALSE,"TAB5";"BANKLOANS",#N/A,FALSE,"TAB21APP ";"INTEREST",#N/A,FALSE,"TAB22APP"}</definedName>
    <definedName name="wrn.RED97MON." localSheetId="41" hidden="1">{"CBA",#N/A,FALSE,"TAB4";"MS",#N/A,FALSE,"TAB5";"BANKLOANS",#N/A,FALSE,"TAB21APP ";"INTEREST",#N/A,FALSE,"TAB22APP"}</definedName>
    <definedName name="wrn.RED97MON." localSheetId="42" hidden="1">{"CBA",#N/A,FALSE,"TAB4";"MS",#N/A,FALSE,"TAB5";"BANKLOANS",#N/A,FALSE,"TAB21APP ";"INTEREST",#N/A,FALSE,"TAB22APP"}</definedName>
    <definedName name="wrn.RED97MON." localSheetId="4" hidden="1">{"CBA",#N/A,FALSE,"TAB4";"MS",#N/A,FALSE,"TAB5";"BANKLOANS",#N/A,FALSE,"TAB21APP ";"INTEREST",#N/A,FALSE,"TAB22APP"}</definedName>
    <definedName name="wrn.RED97MON." localSheetId="6" hidden="1">{"CBA",#N/A,FALSE,"TAB4";"MS",#N/A,FALSE,"TAB5";"BANKLOANS",#N/A,FALSE,"TAB21APP ";"INTEREST",#N/A,FALSE,"TAB22APP"}</definedName>
    <definedName name="wrn.RED97MON." localSheetId="10" hidden="1">{"CBA",#N/A,FALSE,"TAB4";"MS",#N/A,FALSE,"TAB5";"BANKLOANS",#N/A,FALSE,"TAB21APP ";"INTEREST",#N/A,FALSE,"TAB22APP"}</definedName>
    <definedName name="wrn.RED97MON." localSheetId="12" hidden="1">{"CBA",#N/A,FALSE,"TAB4";"MS",#N/A,FALSE,"TAB5";"BANKLOANS",#N/A,FALSE,"TAB21APP ";"INTEREST",#N/A,FALSE,"TAB22APP"}</definedName>
    <definedName name="wrn.RED97MON." hidden="1">{"CBA",#N/A,FALSE,"TAB4";"MS",#N/A,FALSE,"TAB5";"BANKLOANS",#N/A,FALSE,"TAB21APP ";"INTEREST",#N/A,FALSE,"TAB22APP"}</definedName>
    <definedName name="wrn.Riqfin." localSheetId="15" hidden="1">{"Riqfin97",#N/A,FALSE,"Tran";"Riqfinpro",#N/A,FALSE,"Tran"}</definedName>
    <definedName name="wrn.Riqfin." localSheetId="17" hidden="1">{"Riqfin97",#N/A,FALSE,"Tran";"Riqfinpro",#N/A,FALSE,"Tran"}</definedName>
    <definedName name="wrn.Riqfin." localSheetId="24" hidden="1">{"Riqfin97",#N/A,FALSE,"Tran";"Riqfinpro",#N/A,FALSE,"Tran"}</definedName>
    <definedName name="wrn.Riqfin." localSheetId="25" hidden="1">{"Riqfin97",#N/A,FALSE,"Tran";"Riqfinpro",#N/A,FALSE,"Tran"}</definedName>
    <definedName name="wrn.Riqfin." localSheetId="28" hidden="1">{"Riqfin97",#N/A,FALSE,"Tran";"Riqfinpro",#N/A,FALSE,"Tran"}</definedName>
    <definedName name="wrn.Riqfin." localSheetId="29" hidden="1">{"Riqfin97",#N/A,FALSE,"Tran";"Riqfinpro",#N/A,FALSE,"Tran"}</definedName>
    <definedName name="wrn.Riqfin." localSheetId="31" hidden="1">{"Riqfin97",#N/A,FALSE,"Tran";"Riqfinpro",#N/A,FALSE,"Tran"}</definedName>
    <definedName name="wrn.Riqfin." localSheetId="32" hidden="1">{"Riqfin97",#N/A,FALSE,"Tran";"Riqfinpro",#N/A,FALSE,"Tran"}</definedName>
    <definedName name="wrn.Riqfin." localSheetId="33" hidden="1">{"Riqfin97",#N/A,FALSE,"Tran";"Riqfinpro",#N/A,FALSE,"Tran"}</definedName>
    <definedName name="wrn.Riqfin." localSheetId="37" hidden="1">{"Riqfin97",#N/A,FALSE,"Tran";"Riqfinpro",#N/A,FALSE,"Tran"}</definedName>
    <definedName name="wrn.Riqfin." localSheetId="39" hidden="1">{"Riqfin97",#N/A,FALSE,"Tran";"Riqfinpro",#N/A,FALSE,"Tran"}</definedName>
    <definedName name="wrn.Riqfin." localSheetId="41" hidden="1">{"Riqfin97",#N/A,FALSE,"Tran";"Riqfinpro",#N/A,FALSE,"Tran"}</definedName>
    <definedName name="wrn.Riqfin." localSheetId="42" hidden="1">{"Riqfin97",#N/A,FALSE,"Tran";"Riqfinpro",#N/A,FALSE,"Tran"}</definedName>
    <definedName name="wrn.Riqfin." localSheetId="4" hidden="1">{"Riqfin97",#N/A,FALSE,"Tran";"Riqfinpro",#N/A,FALSE,"Tran"}</definedName>
    <definedName name="wrn.Riqfin." localSheetId="6" hidden="1">{"Riqfin97",#N/A,FALSE,"Tran";"Riqfinpro",#N/A,FALSE,"Tran"}</definedName>
    <definedName name="wrn.Riqfin." localSheetId="10" hidden="1">{"Riqfin97",#N/A,FALSE,"Tran";"Riqfinpro",#N/A,FALSE,"Tran"}</definedName>
    <definedName name="wrn.Riqfin." localSheetId="12" hidden="1">{"Riqfin97",#N/A,FALSE,"Tran";"Riqfinpro",#N/A,FALSE,"Tran"}</definedName>
    <definedName name="wrn.Riqfin." hidden="1">{"Riqfin97",#N/A,FALSE,"Tran";"Riqfinpro",#N/A,FALSE,"Tran"}</definedName>
    <definedName name="wrn.Staff._.Report._.Tables." localSheetId="15" hidden="1">{#N/A,#N/A,FALSE,"SRFSYS";#N/A,#N/A,FALSE,"SRBSYS"}</definedName>
    <definedName name="wrn.Staff._.Report._.Tables." localSheetId="17" hidden="1">{#N/A,#N/A,FALSE,"SRFSYS";#N/A,#N/A,FALSE,"SRBSYS"}</definedName>
    <definedName name="wrn.Staff._.Report._.Tables." localSheetId="24" hidden="1">{#N/A,#N/A,FALSE,"SRFSYS";#N/A,#N/A,FALSE,"SRBSYS"}</definedName>
    <definedName name="wrn.Staff._.Report._.Tables." localSheetId="25" hidden="1">{#N/A,#N/A,FALSE,"SRFSYS";#N/A,#N/A,FALSE,"SRBSYS"}</definedName>
    <definedName name="wrn.Staff._.Report._.Tables." localSheetId="28" hidden="1">{#N/A,#N/A,FALSE,"SRFSYS";#N/A,#N/A,FALSE,"SRBSYS"}</definedName>
    <definedName name="wrn.Staff._.Report._.Tables." localSheetId="29" hidden="1">{#N/A,#N/A,FALSE,"SRFSYS";#N/A,#N/A,FALSE,"SRBSYS"}</definedName>
    <definedName name="wrn.Staff._.Report._.Tables." localSheetId="31" hidden="1">{#N/A,#N/A,FALSE,"SRFSYS";#N/A,#N/A,FALSE,"SRBSYS"}</definedName>
    <definedName name="wrn.Staff._.Report._.Tables." localSheetId="32" hidden="1">{#N/A,#N/A,FALSE,"SRFSYS";#N/A,#N/A,FALSE,"SRBSYS"}</definedName>
    <definedName name="wrn.Staff._.Report._.Tables." localSheetId="33" hidden="1">{#N/A,#N/A,FALSE,"SRFSYS";#N/A,#N/A,FALSE,"SRBSYS"}</definedName>
    <definedName name="wrn.Staff._.Report._.Tables." localSheetId="37" hidden="1">{#N/A,#N/A,FALSE,"SRFSYS";#N/A,#N/A,FALSE,"SRBSYS"}</definedName>
    <definedName name="wrn.Staff._.Report._.Tables." localSheetId="39" hidden="1">{#N/A,#N/A,FALSE,"SRFSYS";#N/A,#N/A,FALSE,"SRBSYS"}</definedName>
    <definedName name="wrn.Staff._.Report._.Tables." localSheetId="41" hidden="1">{#N/A,#N/A,FALSE,"SRFSYS";#N/A,#N/A,FALSE,"SRBSYS"}</definedName>
    <definedName name="wrn.Staff._.Report._.Tables." localSheetId="42" hidden="1">{#N/A,#N/A,FALSE,"SRFSYS";#N/A,#N/A,FALSE,"SRBSYS"}</definedName>
    <definedName name="wrn.Staff._.Report._.Tables." localSheetId="4" hidden="1">{#N/A,#N/A,FALSE,"SRFSYS";#N/A,#N/A,FALSE,"SRBSYS"}</definedName>
    <definedName name="wrn.Staff._.Report._.Tables." localSheetId="6" hidden="1">{#N/A,#N/A,FALSE,"SRFSYS";#N/A,#N/A,FALSE,"SRBSYS"}</definedName>
    <definedName name="wrn.Staff._.Report._.Tables." localSheetId="10" hidden="1">{#N/A,#N/A,FALSE,"SRFSYS";#N/A,#N/A,FALSE,"SRBSYS"}</definedName>
    <definedName name="wrn.Staff._.Report._.Tables." localSheetId="12" hidden="1">{#N/A,#N/A,FALSE,"SRFSYS";#N/A,#N/A,FALSE,"SRBSYS"}</definedName>
    <definedName name="wrn.Staff._.Report._.Tables." hidden="1">{#N/A,#N/A,FALSE,"SRFSYS";#N/A,#N/A,FALSE,"SRBSYS"}</definedName>
    <definedName name="wrn.STAFF_REPORT_TABLES." localSheetId="15" hidden="1">{"SR_tbs",#N/A,FALSE,"MGSSEI";"SR_tbs",#N/A,FALSE,"MGSBOX";"SR_tbs",#N/A,FALSE,"MGSOCIND"}</definedName>
    <definedName name="wrn.STAFF_REPORT_TABLES." localSheetId="17" hidden="1">{"SR_tbs",#N/A,FALSE,"MGSSEI";"SR_tbs",#N/A,FALSE,"MGSBOX";"SR_tbs",#N/A,FALSE,"MGSOCIND"}</definedName>
    <definedName name="wrn.STAFF_REPORT_TABLES." localSheetId="24" hidden="1">{"SR_tbs",#N/A,FALSE,"MGSSEI";"SR_tbs",#N/A,FALSE,"MGSBOX";"SR_tbs",#N/A,FALSE,"MGSOCIND"}</definedName>
    <definedName name="wrn.STAFF_REPORT_TABLES." localSheetId="25" hidden="1">{"SR_tbs",#N/A,FALSE,"MGSSEI";"SR_tbs",#N/A,FALSE,"MGSBOX";"SR_tbs",#N/A,FALSE,"MGSOCIND"}</definedName>
    <definedName name="wrn.STAFF_REPORT_TABLES." localSheetId="28" hidden="1">{"SR_tbs",#N/A,FALSE,"MGSSEI";"SR_tbs",#N/A,FALSE,"MGSBOX";"SR_tbs",#N/A,FALSE,"MGSOCIND"}</definedName>
    <definedName name="wrn.STAFF_REPORT_TABLES." localSheetId="29" hidden="1">{"SR_tbs",#N/A,FALSE,"MGSSEI";"SR_tbs",#N/A,FALSE,"MGSBOX";"SR_tbs",#N/A,FALSE,"MGSOCIND"}</definedName>
    <definedName name="wrn.STAFF_REPORT_TABLES." localSheetId="31" hidden="1">{"SR_tbs",#N/A,FALSE,"MGSSEI";"SR_tbs",#N/A,FALSE,"MGSBOX";"SR_tbs",#N/A,FALSE,"MGSOCIND"}</definedName>
    <definedName name="wrn.STAFF_REPORT_TABLES." localSheetId="32" hidden="1">{"SR_tbs",#N/A,FALSE,"MGSSEI";"SR_tbs",#N/A,FALSE,"MGSBOX";"SR_tbs",#N/A,FALSE,"MGSOCIND"}</definedName>
    <definedName name="wrn.STAFF_REPORT_TABLES." localSheetId="33" hidden="1">{"SR_tbs",#N/A,FALSE,"MGSSEI";"SR_tbs",#N/A,FALSE,"MGSBOX";"SR_tbs",#N/A,FALSE,"MGSOCIND"}</definedName>
    <definedName name="wrn.STAFF_REPORT_TABLES." localSheetId="37" hidden="1">{"SR_tbs",#N/A,FALSE,"MGSSEI";"SR_tbs",#N/A,FALSE,"MGSBOX";"SR_tbs",#N/A,FALSE,"MGSOCIND"}</definedName>
    <definedName name="wrn.STAFF_REPORT_TABLES." localSheetId="39" hidden="1">{"SR_tbs",#N/A,FALSE,"MGSSEI";"SR_tbs",#N/A,FALSE,"MGSBOX";"SR_tbs",#N/A,FALSE,"MGSOCIND"}</definedName>
    <definedName name="wrn.STAFF_REPORT_TABLES." localSheetId="41" hidden="1">{"SR_tbs",#N/A,FALSE,"MGSSEI";"SR_tbs",#N/A,FALSE,"MGSBOX";"SR_tbs",#N/A,FALSE,"MGSOCIND"}</definedName>
    <definedName name="wrn.STAFF_REPORT_TABLES." localSheetId="42" hidden="1">{"SR_tbs",#N/A,FALSE,"MGSSEI";"SR_tbs",#N/A,FALSE,"MGSBOX";"SR_tbs",#N/A,FALSE,"MGSOCIND"}</definedName>
    <definedName name="wrn.STAFF_REPORT_TABLES." localSheetId="4" hidden="1">{"SR_tbs",#N/A,FALSE,"MGSSEI";"SR_tbs",#N/A,FALSE,"MGSBOX";"SR_tbs",#N/A,FALSE,"MGSOCIND"}</definedName>
    <definedName name="wrn.STAFF_REPORT_TABLES." localSheetId="6" hidden="1">{"SR_tbs",#N/A,FALSE,"MGSSEI";"SR_tbs",#N/A,FALSE,"MGSBOX";"SR_tbs",#N/A,FALSE,"MGSOCIND"}</definedName>
    <definedName name="wrn.STAFF_REPORT_TABLES." localSheetId="10" hidden="1">{"SR_tbs",#N/A,FALSE,"MGSSEI";"SR_tbs",#N/A,FALSE,"MGSBOX";"SR_tbs",#N/A,FALSE,"MGSOCIND"}</definedName>
    <definedName name="wrn.STAFF_REPORT_TABLES." localSheetId="12" hidden="1">{"SR_tbs",#N/A,FALSE,"MGSSEI";"SR_tbs",#N/A,FALSE,"MGSBOX";"SR_tbs",#N/A,FALSE,"MGSOCIND"}</definedName>
    <definedName name="wrn.STAFF_REPORT_TABLES." hidden="1">{"SR_tbs",#N/A,FALSE,"MGSSEI";"SR_tbs",#N/A,FALSE,"MGSBOX";"SR_tbs",#N/A,FALSE,"MGSOCIND"}</definedName>
    <definedName name="wrn.State._.Govt." localSheetId="15" hidden="1">{"partial screen",#N/A,FALSE,"State_Gov't"}</definedName>
    <definedName name="wrn.State._.Govt." localSheetId="17" hidden="1">{"partial screen",#N/A,FALSE,"State_Gov't"}</definedName>
    <definedName name="wrn.State._.Govt." localSheetId="24" hidden="1">{"partial screen",#N/A,FALSE,"State_Gov't"}</definedName>
    <definedName name="wrn.State._.Govt." localSheetId="25" hidden="1">{"partial screen",#N/A,FALSE,"State_Gov't"}</definedName>
    <definedName name="wrn.State._.Govt." localSheetId="28" hidden="1">{"partial screen",#N/A,FALSE,"State_Gov't"}</definedName>
    <definedName name="wrn.State._.Govt." localSheetId="29" hidden="1">{"partial screen",#N/A,FALSE,"State_Gov't"}</definedName>
    <definedName name="wrn.State._.Govt." localSheetId="31" hidden="1">{"partial screen",#N/A,FALSE,"State_Gov't"}</definedName>
    <definedName name="wrn.State._.Govt." localSheetId="32" hidden="1">{"partial screen",#N/A,FALSE,"State_Gov't"}</definedName>
    <definedName name="wrn.State._.Govt." localSheetId="33" hidden="1">{"partial screen",#N/A,FALSE,"State_Gov't"}</definedName>
    <definedName name="wrn.State._.Govt." localSheetId="37" hidden="1">{"partial screen",#N/A,FALSE,"State_Gov't"}</definedName>
    <definedName name="wrn.State._.Govt." localSheetId="39" hidden="1">{"partial screen",#N/A,FALSE,"State_Gov't"}</definedName>
    <definedName name="wrn.State._.Govt." localSheetId="41" hidden="1">{"partial screen",#N/A,FALSE,"State_Gov't"}</definedName>
    <definedName name="wrn.State._.Govt." localSheetId="42" hidden="1">{"partial screen",#N/A,FALSE,"State_Gov't"}</definedName>
    <definedName name="wrn.State._.Govt." localSheetId="4" hidden="1">{"partial screen",#N/A,FALSE,"State_Gov't"}</definedName>
    <definedName name="wrn.State._.Govt." localSheetId="6" hidden="1">{"partial screen",#N/A,FALSE,"State_Gov't"}</definedName>
    <definedName name="wrn.State._.Govt." localSheetId="10" hidden="1">{"partial screen",#N/A,FALSE,"State_Gov't"}</definedName>
    <definedName name="wrn.State._.Govt." localSheetId="12" hidden="1">{"partial screen",#N/A,FALSE,"State_Gov't"}</definedName>
    <definedName name="wrn.State._.Govt." hidden="1">{"partial screen",#N/A,FALSE,"State_Gov't"}</definedName>
    <definedName name="wrn.suma." localSheetId="15" hidden="1">{"macroa",#N/A,FALSE,"Macro";"suma2",#N/A,FALSE,"Data";"suma3",#N/A,FALSE,"Data";"suma4",#N/A,FALSE,"Data";"suma5",#N/A,FALSE,"Data";"suma6",#N/A,FALSE,"Data";"suma7",#N/A,FALSE,"Data";"suma8",#N/A,FALSE,"Data";"suma9",#N/A,FALSE,"Data"}</definedName>
    <definedName name="wrn.suma." localSheetId="17" hidden="1">{"macroa",#N/A,FALSE,"Macro";"suma2",#N/A,FALSE,"Data";"suma3",#N/A,FALSE,"Data";"suma4",#N/A,FALSE,"Data";"suma5",#N/A,FALSE,"Data";"suma6",#N/A,FALSE,"Data";"suma7",#N/A,FALSE,"Data";"suma8",#N/A,FALSE,"Data";"suma9",#N/A,FALSE,"Data"}</definedName>
    <definedName name="wrn.suma." localSheetId="24" hidden="1">{"macroa",#N/A,FALSE,"Macro";"suma2",#N/A,FALSE,"Data";"suma3",#N/A,FALSE,"Data";"suma4",#N/A,FALSE,"Data";"suma5",#N/A,FALSE,"Data";"suma6",#N/A,FALSE,"Data";"suma7",#N/A,FALSE,"Data";"suma8",#N/A,FALSE,"Data";"suma9",#N/A,FALSE,"Data"}</definedName>
    <definedName name="wrn.suma." localSheetId="25" hidden="1">{"macroa",#N/A,FALSE,"Macro";"suma2",#N/A,FALSE,"Data";"suma3",#N/A,FALSE,"Data";"suma4",#N/A,FALSE,"Data";"suma5",#N/A,FALSE,"Data";"suma6",#N/A,FALSE,"Data";"suma7",#N/A,FALSE,"Data";"suma8",#N/A,FALSE,"Data";"suma9",#N/A,FALSE,"Data"}</definedName>
    <definedName name="wrn.suma." localSheetId="28" hidden="1">{"macroa",#N/A,FALSE,"Macro";"suma2",#N/A,FALSE,"Data";"suma3",#N/A,FALSE,"Data";"suma4",#N/A,FALSE,"Data";"suma5",#N/A,FALSE,"Data";"suma6",#N/A,FALSE,"Data";"suma7",#N/A,FALSE,"Data";"suma8",#N/A,FALSE,"Data";"suma9",#N/A,FALSE,"Data"}</definedName>
    <definedName name="wrn.suma." localSheetId="29" hidden="1">{"macroa",#N/A,FALSE,"Macro";"suma2",#N/A,FALSE,"Data";"suma3",#N/A,FALSE,"Data";"suma4",#N/A,FALSE,"Data";"suma5",#N/A,FALSE,"Data";"suma6",#N/A,FALSE,"Data";"suma7",#N/A,FALSE,"Data";"suma8",#N/A,FALSE,"Data";"suma9",#N/A,FALSE,"Data"}</definedName>
    <definedName name="wrn.suma." localSheetId="31" hidden="1">{"macroa",#N/A,FALSE,"Macro";"suma2",#N/A,FALSE,"Data";"suma3",#N/A,FALSE,"Data";"suma4",#N/A,FALSE,"Data";"suma5",#N/A,FALSE,"Data";"suma6",#N/A,FALSE,"Data";"suma7",#N/A,FALSE,"Data";"suma8",#N/A,FALSE,"Data";"suma9",#N/A,FALSE,"Data"}</definedName>
    <definedName name="wrn.suma." localSheetId="32" hidden="1">{"macroa",#N/A,FALSE,"Macro";"suma2",#N/A,FALSE,"Data";"suma3",#N/A,FALSE,"Data";"suma4",#N/A,FALSE,"Data";"suma5",#N/A,FALSE,"Data";"suma6",#N/A,FALSE,"Data";"suma7",#N/A,FALSE,"Data";"suma8",#N/A,FALSE,"Data";"suma9",#N/A,FALSE,"Data"}</definedName>
    <definedName name="wrn.suma." localSheetId="33" hidden="1">{"macroa",#N/A,FALSE,"Macro";"suma2",#N/A,FALSE,"Data";"suma3",#N/A,FALSE,"Data";"suma4",#N/A,FALSE,"Data";"suma5",#N/A,FALSE,"Data";"suma6",#N/A,FALSE,"Data";"suma7",#N/A,FALSE,"Data";"suma8",#N/A,FALSE,"Data";"suma9",#N/A,FALSE,"Data"}</definedName>
    <definedName name="wrn.suma." localSheetId="37" hidden="1">{"macroa",#N/A,FALSE,"Macro";"suma2",#N/A,FALSE,"Data";"suma3",#N/A,FALSE,"Data";"suma4",#N/A,FALSE,"Data";"suma5",#N/A,FALSE,"Data";"suma6",#N/A,FALSE,"Data";"suma7",#N/A,FALSE,"Data";"suma8",#N/A,FALSE,"Data";"suma9",#N/A,FALSE,"Data"}</definedName>
    <definedName name="wrn.suma." localSheetId="39" hidden="1">{"macroa",#N/A,FALSE,"Macro";"suma2",#N/A,FALSE,"Data";"suma3",#N/A,FALSE,"Data";"suma4",#N/A,FALSE,"Data";"suma5",#N/A,FALSE,"Data";"suma6",#N/A,FALSE,"Data";"suma7",#N/A,FALSE,"Data";"suma8",#N/A,FALSE,"Data";"suma9",#N/A,FALSE,"Data"}</definedName>
    <definedName name="wrn.suma." localSheetId="41" hidden="1">{"macroa",#N/A,FALSE,"Macro";"suma2",#N/A,FALSE,"Data";"suma3",#N/A,FALSE,"Data";"suma4",#N/A,FALSE,"Data";"suma5",#N/A,FALSE,"Data";"suma6",#N/A,FALSE,"Data";"suma7",#N/A,FALSE,"Data";"suma8",#N/A,FALSE,"Data";"suma9",#N/A,FALSE,"Data"}</definedName>
    <definedName name="wrn.suma." localSheetId="42" hidden="1">{"macroa",#N/A,FALSE,"Macro";"suma2",#N/A,FALSE,"Data";"suma3",#N/A,FALSE,"Data";"suma4",#N/A,FALSE,"Data";"suma5",#N/A,FALSE,"Data";"suma6",#N/A,FALSE,"Data";"suma7",#N/A,FALSE,"Data";"suma8",#N/A,FALSE,"Data";"suma9",#N/A,FALSE,"Data"}</definedName>
    <definedName name="wrn.suma." localSheetId="4" hidden="1">{"macroa",#N/A,FALSE,"Macro";"suma2",#N/A,FALSE,"Data";"suma3",#N/A,FALSE,"Data";"suma4",#N/A,FALSE,"Data";"suma5",#N/A,FALSE,"Data";"suma6",#N/A,FALSE,"Data";"suma7",#N/A,FALSE,"Data";"suma8",#N/A,FALSE,"Data";"suma9",#N/A,FALSE,"Data"}</definedName>
    <definedName name="wrn.suma." localSheetId="6" hidden="1">{"macroa",#N/A,FALSE,"Macro";"suma2",#N/A,FALSE,"Data";"suma3",#N/A,FALSE,"Data";"suma4",#N/A,FALSE,"Data";"suma5",#N/A,FALSE,"Data";"suma6",#N/A,FALSE,"Data";"suma7",#N/A,FALSE,"Data";"suma8",#N/A,FALSE,"Data";"suma9",#N/A,FALSE,"Data"}</definedName>
    <definedName name="wrn.suma." localSheetId="10" hidden="1">{"macroa",#N/A,FALSE,"Macro";"suma2",#N/A,FALSE,"Data";"suma3",#N/A,FALSE,"Data";"suma4",#N/A,FALSE,"Data";"suma5",#N/A,FALSE,"Data";"suma6",#N/A,FALSE,"Data";"suma7",#N/A,FALSE,"Data";"suma8",#N/A,FALSE,"Data";"suma9",#N/A,FALSE,"Data"}</definedName>
    <definedName name="wrn.suma." localSheetId="12" hidden="1">{"macroa",#N/A,FALSE,"Macro";"suma2",#N/A,FALSE,"Data";"suma3",#N/A,FALSE,"Data";"suma4",#N/A,FALSE,"Data";"suma5",#N/A,FALSE,"Data";"suma6",#N/A,FALSE,"Data";"suma7",#N/A,FALSE,"Data";"suma8",#N/A,FALSE,"Data";"suma9",#N/A,FALSE,"Data"}</definedName>
    <definedName name="wrn.suma." hidden="1">{"macroa",#N/A,FALSE,"Macro";"suma2",#N/A,FALSE,"Data";"suma3",#N/A,FALSE,"Data";"suma4",#N/A,FALSE,"Data";"suma5",#N/A,FALSE,"Data";"suma6",#N/A,FALSE,"Data";"suma7",#N/A,FALSE,"Data";"suma8",#N/A,FALSE,"Data";"suma9",#N/A,FALSE,"Data"}</definedName>
    <definedName name="wrn.sumq." localSheetId="15" hidden="1">{"macro",#N/A,FALSE,"Macro";"smq2",#N/A,FALSE,"Data";"smq3",#N/A,FALSE,"Data";"smq4",#N/A,FALSE,"Data";"smq5",#N/A,FALSE,"Data";"smq6",#N/A,FALSE,"Data";"smq7",#N/A,FALSE,"Data";"smq8",#N/A,FALSE,"Data";"smq9",#N/A,FALSE,"Data"}</definedName>
    <definedName name="wrn.sumq." localSheetId="17" hidden="1">{"macro",#N/A,FALSE,"Macro";"smq2",#N/A,FALSE,"Data";"smq3",#N/A,FALSE,"Data";"smq4",#N/A,FALSE,"Data";"smq5",#N/A,FALSE,"Data";"smq6",#N/A,FALSE,"Data";"smq7",#N/A,FALSE,"Data";"smq8",#N/A,FALSE,"Data";"smq9",#N/A,FALSE,"Data"}</definedName>
    <definedName name="wrn.sumq." localSheetId="24" hidden="1">{"macro",#N/A,FALSE,"Macro";"smq2",#N/A,FALSE,"Data";"smq3",#N/A,FALSE,"Data";"smq4",#N/A,FALSE,"Data";"smq5",#N/A,FALSE,"Data";"smq6",#N/A,FALSE,"Data";"smq7",#N/A,FALSE,"Data";"smq8",#N/A,FALSE,"Data";"smq9",#N/A,FALSE,"Data"}</definedName>
    <definedName name="wrn.sumq." localSheetId="25" hidden="1">{"macro",#N/A,FALSE,"Macro";"smq2",#N/A,FALSE,"Data";"smq3",#N/A,FALSE,"Data";"smq4",#N/A,FALSE,"Data";"smq5",#N/A,FALSE,"Data";"smq6",#N/A,FALSE,"Data";"smq7",#N/A,FALSE,"Data";"smq8",#N/A,FALSE,"Data";"smq9",#N/A,FALSE,"Data"}</definedName>
    <definedName name="wrn.sumq." localSheetId="28" hidden="1">{"macro",#N/A,FALSE,"Macro";"smq2",#N/A,FALSE,"Data";"smq3",#N/A,FALSE,"Data";"smq4",#N/A,FALSE,"Data";"smq5",#N/A,FALSE,"Data";"smq6",#N/A,FALSE,"Data";"smq7",#N/A,FALSE,"Data";"smq8",#N/A,FALSE,"Data";"smq9",#N/A,FALSE,"Data"}</definedName>
    <definedName name="wrn.sumq." localSheetId="29" hidden="1">{"macro",#N/A,FALSE,"Macro";"smq2",#N/A,FALSE,"Data";"smq3",#N/A,FALSE,"Data";"smq4",#N/A,FALSE,"Data";"smq5",#N/A,FALSE,"Data";"smq6",#N/A,FALSE,"Data";"smq7",#N/A,FALSE,"Data";"smq8",#N/A,FALSE,"Data";"smq9",#N/A,FALSE,"Data"}</definedName>
    <definedName name="wrn.sumq." localSheetId="31" hidden="1">{"macro",#N/A,FALSE,"Macro";"smq2",#N/A,FALSE,"Data";"smq3",#N/A,FALSE,"Data";"smq4",#N/A,FALSE,"Data";"smq5",#N/A,FALSE,"Data";"smq6",#N/A,FALSE,"Data";"smq7",#N/A,FALSE,"Data";"smq8",#N/A,FALSE,"Data";"smq9",#N/A,FALSE,"Data"}</definedName>
    <definedName name="wrn.sumq." localSheetId="32" hidden="1">{"macro",#N/A,FALSE,"Macro";"smq2",#N/A,FALSE,"Data";"smq3",#N/A,FALSE,"Data";"smq4",#N/A,FALSE,"Data";"smq5",#N/A,FALSE,"Data";"smq6",#N/A,FALSE,"Data";"smq7",#N/A,FALSE,"Data";"smq8",#N/A,FALSE,"Data";"smq9",#N/A,FALSE,"Data"}</definedName>
    <definedName name="wrn.sumq." localSheetId="33" hidden="1">{"macro",#N/A,FALSE,"Macro";"smq2",#N/A,FALSE,"Data";"smq3",#N/A,FALSE,"Data";"smq4",#N/A,FALSE,"Data";"smq5",#N/A,FALSE,"Data";"smq6",#N/A,FALSE,"Data";"smq7",#N/A,FALSE,"Data";"smq8",#N/A,FALSE,"Data";"smq9",#N/A,FALSE,"Data"}</definedName>
    <definedName name="wrn.sumq." localSheetId="37" hidden="1">{"macro",#N/A,FALSE,"Macro";"smq2",#N/A,FALSE,"Data";"smq3",#N/A,FALSE,"Data";"smq4",#N/A,FALSE,"Data";"smq5",#N/A,FALSE,"Data";"smq6",#N/A,FALSE,"Data";"smq7",#N/A,FALSE,"Data";"smq8",#N/A,FALSE,"Data";"smq9",#N/A,FALSE,"Data"}</definedName>
    <definedName name="wrn.sumq." localSheetId="39" hidden="1">{"macro",#N/A,FALSE,"Macro";"smq2",#N/A,FALSE,"Data";"smq3",#N/A,FALSE,"Data";"smq4",#N/A,FALSE,"Data";"smq5",#N/A,FALSE,"Data";"smq6",#N/A,FALSE,"Data";"smq7",#N/A,FALSE,"Data";"smq8",#N/A,FALSE,"Data";"smq9",#N/A,FALSE,"Data"}</definedName>
    <definedName name="wrn.sumq." localSheetId="41" hidden="1">{"macro",#N/A,FALSE,"Macro";"smq2",#N/A,FALSE,"Data";"smq3",#N/A,FALSE,"Data";"smq4",#N/A,FALSE,"Data";"smq5",#N/A,FALSE,"Data";"smq6",#N/A,FALSE,"Data";"smq7",#N/A,FALSE,"Data";"smq8",#N/A,FALSE,"Data";"smq9",#N/A,FALSE,"Data"}</definedName>
    <definedName name="wrn.sumq." localSheetId="42" hidden="1">{"macro",#N/A,FALSE,"Macro";"smq2",#N/A,FALSE,"Data";"smq3",#N/A,FALSE,"Data";"smq4",#N/A,FALSE,"Data";"smq5",#N/A,FALSE,"Data";"smq6",#N/A,FALSE,"Data";"smq7",#N/A,FALSE,"Data";"smq8",#N/A,FALSE,"Data";"smq9",#N/A,FALSE,"Data"}</definedName>
    <definedName name="wrn.sumq." localSheetId="4" hidden="1">{"macro",#N/A,FALSE,"Macro";"smq2",#N/A,FALSE,"Data";"smq3",#N/A,FALSE,"Data";"smq4",#N/A,FALSE,"Data";"smq5",#N/A,FALSE,"Data";"smq6",#N/A,FALSE,"Data";"smq7",#N/A,FALSE,"Data";"smq8",#N/A,FALSE,"Data";"smq9",#N/A,FALSE,"Data"}</definedName>
    <definedName name="wrn.sumq." localSheetId="6" hidden="1">{"macro",#N/A,FALSE,"Macro";"smq2",#N/A,FALSE,"Data";"smq3",#N/A,FALSE,"Data";"smq4",#N/A,FALSE,"Data";"smq5",#N/A,FALSE,"Data";"smq6",#N/A,FALSE,"Data";"smq7",#N/A,FALSE,"Data";"smq8",#N/A,FALSE,"Data";"smq9",#N/A,FALSE,"Data"}</definedName>
    <definedName name="wrn.sumq." localSheetId="10" hidden="1">{"macro",#N/A,FALSE,"Macro";"smq2",#N/A,FALSE,"Data";"smq3",#N/A,FALSE,"Data";"smq4",#N/A,FALSE,"Data";"smq5",#N/A,FALSE,"Data";"smq6",#N/A,FALSE,"Data";"smq7",#N/A,FALSE,"Data";"smq8",#N/A,FALSE,"Data";"smq9",#N/A,FALSE,"Data"}</definedName>
    <definedName name="wrn.sumq." localSheetId="12" hidden="1">{"macro",#N/A,FALSE,"Macro";"smq2",#N/A,FALSE,"Data";"smq3",#N/A,FALSE,"Data";"smq4",#N/A,FALSE,"Data";"smq5",#N/A,FALSE,"Data";"smq6",#N/A,FALSE,"Data";"smq7",#N/A,FALSE,"Data";"smq8",#N/A,FALSE,"Data";"smq9",#N/A,FALSE,"Data"}</definedName>
    <definedName name="wrn.sumq." hidden="1">{"macro",#N/A,FALSE,"Macro";"smq2",#N/A,FALSE,"Data";"smq3",#N/A,FALSE,"Data";"smq4",#N/A,FALSE,"Data";"smq5",#N/A,FALSE,"Data";"smq6",#N/A,FALSE,"Data";"smq7",#N/A,FALSE,"Data";"smq8",#N/A,FALSE,"Data";"smq9",#N/A,FALSE,"Data"}</definedName>
    <definedName name="wrn.TBILLSALL." localSheetId="15" hidden="1">{"TBILLS_ALL",#N/A,FALSE,"FITB_all"}</definedName>
    <definedName name="wrn.TBILLSALL." localSheetId="17" hidden="1">{"TBILLS_ALL",#N/A,FALSE,"FITB_all"}</definedName>
    <definedName name="wrn.TBILLSALL." localSheetId="24" hidden="1">{"TBILLS_ALL",#N/A,FALSE,"FITB_all"}</definedName>
    <definedName name="wrn.TBILLSALL." localSheetId="25" hidden="1">{"TBILLS_ALL",#N/A,FALSE,"FITB_all"}</definedName>
    <definedName name="wrn.TBILLSALL." localSheetId="28" hidden="1">{"TBILLS_ALL",#N/A,FALSE,"FITB_all"}</definedName>
    <definedName name="wrn.TBILLSALL." localSheetId="29" hidden="1">{"TBILLS_ALL",#N/A,FALSE,"FITB_all"}</definedName>
    <definedName name="wrn.TBILLSALL." localSheetId="31" hidden="1">{"TBILLS_ALL",#N/A,FALSE,"FITB_all"}</definedName>
    <definedName name="wrn.TBILLSALL." localSheetId="32" hidden="1">{"TBILLS_ALL",#N/A,FALSE,"FITB_all"}</definedName>
    <definedName name="wrn.TBILLSALL." localSheetId="33" hidden="1">{"TBILLS_ALL",#N/A,FALSE,"FITB_all"}</definedName>
    <definedName name="wrn.TBILLSALL." localSheetId="37" hidden="1">{"TBILLS_ALL",#N/A,FALSE,"FITB_all"}</definedName>
    <definedName name="wrn.TBILLSALL." localSheetId="39" hidden="1">{"TBILLS_ALL",#N/A,FALSE,"FITB_all"}</definedName>
    <definedName name="wrn.TBILLSALL." localSheetId="41" hidden="1">{"TBILLS_ALL",#N/A,FALSE,"FITB_all"}</definedName>
    <definedName name="wrn.TBILLSALL." localSheetId="42" hidden="1">{"TBILLS_ALL",#N/A,FALSE,"FITB_all"}</definedName>
    <definedName name="wrn.TBILLSALL." localSheetId="4" hidden="1">{"TBILLS_ALL",#N/A,FALSE,"FITB_all"}</definedName>
    <definedName name="wrn.TBILLSALL." localSheetId="6" hidden="1">{"TBILLS_ALL",#N/A,FALSE,"FITB_all"}</definedName>
    <definedName name="wrn.TBILLSALL." localSheetId="10" hidden="1">{"TBILLS_ALL",#N/A,FALSE,"FITB_all"}</definedName>
    <definedName name="wrn.TBILLSALL." localSheetId="12" hidden="1">{"TBILLS_ALL",#N/A,FALSE,"FITB_all"}</definedName>
    <definedName name="wrn.TBILLSALL." hidden="1">{"TBILLS_ALL",#N/A,FALSE,"FITB_all"}</definedName>
    <definedName name="wrn.WEO." localSheetId="15" hidden="1">{"WEO",#N/A,FALSE,"T"}</definedName>
    <definedName name="wrn.WEO." localSheetId="17" hidden="1">{"WEO",#N/A,FALSE,"T"}</definedName>
    <definedName name="wrn.WEO." localSheetId="24" hidden="1">{"WEO",#N/A,FALSE,"T"}</definedName>
    <definedName name="wrn.WEO." localSheetId="25" hidden="1">{"WEO",#N/A,FALSE,"T"}</definedName>
    <definedName name="wrn.WEO." localSheetId="28" hidden="1">{"WEO",#N/A,FALSE,"T"}</definedName>
    <definedName name="wrn.WEO." localSheetId="29" hidden="1">{"WEO",#N/A,FALSE,"T"}</definedName>
    <definedName name="wrn.WEO." localSheetId="31" hidden="1">{"WEO",#N/A,FALSE,"T"}</definedName>
    <definedName name="wrn.WEO." localSheetId="32" hidden="1">{"WEO",#N/A,FALSE,"T"}</definedName>
    <definedName name="wrn.WEO." localSheetId="33" hidden="1">{"WEO",#N/A,FALSE,"T"}</definedName>
    <definedName name="wrn.WEO." localSheetId="37" hidden="1">{"WEO",#N/A,FALSE,"T"}</definedName>
    <definedName name="wrn.WEO." localSheetId="39" hidden="1">{"WEO",#N/A,FALSE,"T"}</definedName>
    <definedName name="wrn.WEO." localSheetId="41" hidden="1">{"WEO",#N/A,FALSE,"T"}</definedName>
    <definedName name="wrn.WEO." localSheetId="42" hidden="1">{"WEO",#N/A,FALSE,"T"}</definedName>
    <definedName name="wrn.WEO." localSheetId="4" hidden="1">{"WEO",#N/A,FALSE,"T"}</definedName>
    <definedName name="wrn.WEO." localSheetId="6" hidden="1">{"WEO",#N/A,FALSE,"T"}</definedName>
    <definedName name="wrn.WEO." localSheetId="10" hidden="1">{"WEO",#N/A,FALSE,"T"}</definedName>
    <definedName name="wrn.WEO." localSheetId="12" hidden="1">{"WEO",#N/A,FALSE,"T"}</definedName>
    <definedName name="wrn.WEO." hidden="1">{"WEO",#N/A,FALSE,"T"}</definedName>
    <definedName name="wvu.Print." localSheetId="15" hidden="1">{TRUE,TRUE,-0.5,-14.75,603,387,FALSE,TRUE,TRUE,TRUE,0,1,2,1,2,1,1,4,TRUE,TRUE,3,TRUE,1,TRUE,75,"Swvu.Print.","ACwvu.Print.",#N/A,FALSE,FALSE,1,0.75,0.6,0.5,1,"","",TRUE,FALSE,TRUE,FALSE,1,#N/A,1,1,#DIV/0!,FALSE,"Rwvu.Print.",#N/A,FALSE,FALSE,FALSE,1,65532,300,FALSE,FALSE,TRUE,TRUE,TRUE}</definedName>
    <definedName name="wvu.Print." localSheetId="17" hidden="1">{TRUE,TRUE,-0.5,-14.75,603,387,FALSE,TRUE,TRUE,TRUE,0,1,2,1,2,1,1,4,TRUE,TRUE,3,TRUE,1,TRUE,75,"Swvu.Print.","ACwvu.Print.",#N/A,FALSE,FALSE,1,0.75,0.6,0.5,1,"","",TRUE,FALSE,TRUE,FALSE,1,#N/A,1,1,#DIV/0!,FALSE,"Rwvu.Print.",#N/A,FALSE,FALSE,FALSE,1,65532,300,FALSE,FALSE,TRUE,TRUE,TRUE}</definedName>
    <definedName name="wvu.Print." localSheetId="24" hidden="1">{TRUE,TRUE,-0.5,-14.75,603,387,FALSE,TRUE,TRUE,TRUE,0,1,2,1,2,1,1,4,TRUE,TRUE,3,TRUE,1,TRUE,75,"Swvu.Print.","ACwvu.Print.",#N/A,FALSE,FALSE,1,0.75,0.6,0.5,1,"","",TRUE,FALSE,TRUE,FALSE,1,#N/A,1,1,#DIV/0!,FALSE,"Rwvu.Print.",#N/A,FALSE,FALSE,FALSE,1,65532,300,FALSE,FALSE,TRUE,TRUE,TRUE}</definedName>
    <definedName name="wvu.Print." localSheetId="25" hidden="1">{TRUE,TRUE,-0.5,-14.75,603,387,FALSE,TRUE,TRUE,TRUE,0,1,2,1,2,1,1,4,TRUE,TRUE,3,TRUE,1,TRUE,75,"Swvu.Print.","ACwvu.Print.",#N/A,FALSE,FALSE,1,0.75,0.6,0.5,1,"","",TRUE,FALSE,TRUE,FALSE,1,#N/A,1,1,#DIV/0!,FALSE,"Rwvu.Print.",#N/A,FALSE,FALSE,FALSE,1,65532,300,FALSE,FALSE,TRUE,TRUE,TRUE}</definedName>
    <definedName name="wvu.Print." localSheetId="28" hidden="1">{TRUE,TRUE,-0.5,-14.75,603,387,FALSE,TRUE,TRUE,TRUE,0,1,2,1,2,1,1,4,TRUE,TRUE,3,TRUE,1,TRUE,75,"Swvu.Print.","ACwvu.Print.",#N/A,FALSE,FALSE,1,0.75,0.6,0.5,1,"","",TRUE,FALSE,TRUE,FALSE,1,#N/A,1,1,#DIV/0!,FALSE,"Rwvu.Print.",#N/A,FALSE,FALSE,FALSE,1,65532,300,FALSE,FALSE,TRUE,TRUE,TRUE}</definedName>
    <definedName name="wvu.Print." localSheetId="29" hidden="1">{TRUE,TRUE,-0.5,-14.75,603,387,FALSE,TRUE,TRUE,TRUE,0,1,2,1,2,1,1,4,TRUE,TRUE,3,TRUE,1,TRUE,75,"Swvu.Print.","ACwvu.Print.",#N/A,FALSE,FALSE,1,0.75,0.6,0.5,1,"","",TRUE,FALSE,TRUE,FALSE,1,#N/A,1,1,#DIV/0!,FALSE,"Rwvu.Print.",#N/A,FALSE,FALSE,FALSE,1,65532,300,FALSE,FALSE,TRUE,TRUE,TRUE}</definedName>
    <definedName name="wvu.Print." localSheetId="31" hidden="1">{TRUE,TRUE,-0.5,-14.75,603,387,FALSE,TRUE,TRUE,TRUE,0,1,2,1,2,1,1,4,TRUE,TRUE,3,TRUE,1,TRUE,75,"Swvu.Print.","ACwvu.Print.",#N/A,FALSE,FALSE,1,0.75,0.6,0.5,1,"","",TRUE,FALSE,TRUE,FALSE,1,#N/A,1,1,#DIV/0!,FALSE,"Rwvu.Print.",#N/A,FALSE,FALSE,FALSE,1,65532,300,FALSE,FALSE,TRUE,TRUE,TRUE}</definedName>
    <definedName name="wvu.Print." localSheetId="32" hidden="1">{TRUE,TRUE,-0.5,-14.75,603,387,FALSE,TRUE,TRUE,TRUE,0,1,2,1,2,1,1,4,TRUE,TRUE,3,TRUE,1,TRUE,75,"Swvu.Print.","ACwvu.Print.",#N/A,FALSE,FALSE,1,0.75,0.6,0.5,1,"","",TRUE,FALSE,TRUE,FALSE,1,#N/A,1,1,#DIV/0!,FALSE,"Rwvu.Print.",#N/A,FALSE,FALSE,FALSE,1,65532,300,FALSE,FALSE,TRUE,TRUE,TRUE}</definedName>
    <definedName name="wvu.Print." localSheetId="33" hidden="1">{TRUE,TRUE,-0.5,-14.75,603,387,FALSE,TRUE,TRUE,TRUE,0,1,2,1,2,1,1,4,TRUE,TRUE,3,TRUE,1,TRUE,75,"Swvu.Print.","ACwvu.Print.",#N/A,FALSE,FALSE,1,0.75,0.6,0.5,1,"","",TRUE,FALSE,TRUE,FALSE,1,#N/A,1,1,#DIV/0!,FALSE,"Rwvu.Print.",#N/A,FALSE,FALSE,FALSE,1,65532,300,FALSE,FALSE,TRUE,TRUE,TRUE}</definedName>
    <definedName name="wvu.Print." localSheetId="37" hidden="1">{TRUE,TRUE,-0.5,-14.75,603,387,FALSE,TRUE,TRUE,TRUE,0,1,2,1,2,1,1,4,TRUE,TRUE,3,TRUE,1,TRUE,75,"Swvu.Print.","ACwvu.Print.",#N/A,FALSE,FALSE,1,0.75,0.6,0.5,1,"","",TRUE,FALSE,TRUE,FALSE,1,#N/A,1,1,#DIV/0!,FALSE,"Rwvu.Print.",#N/A,FALSE,FALSE,FALSE,1,65532,300,FALSE,FALSE,TRUE,TRUE,TRUE}</definedName>
    <definedName name="wvu.Print." localSheetId="39" hidden="1">{TRUE,TRUE,-0.5,-14.75,603,387,FALSE,TRUE,TRUE,TRUE,0,1,2,1,2,1,1,4,TRUE,TRUE,3,TRUE,1,TRUE,75,"Swvu.Print.","ACwvu.Print.",#N/A,FALSE,FALSE,1,0.75,0.6,0.5,1,"","",TRUE,FALSE,TRUE,FALSE,1,#N/A,1,1,#DIV/0!,FALSE,"Rwvu.Print.",#N/A,FALSE,FALSE,FALSE,1,65532,300,FALSE,FALSE,TRUE,TRUE,TRUE}</definedName>
    <definedName name="wvu.Print." localSheetId="41" hidden="1">{TRUE,TRUE,-0.5,-14.75,603,387,FALSE,TRUE,TRUE,TRUE,0,1,2,1,2,1,1,4,TRUE,TRUE,3,TRUE,1,TRUE,75,"Swvu.Print.","ACwvu.Print.",#N/A,FALSE,FALSE,1,0.75,0.6,0.5,1,"","",TRUE,FALSE,TRUE,FALSE,1,#N/A,1,1,#DIV/0!,FALSE,"Rwvu.Print.",#N/A,FALSE,FALSE,FALSE,1,65532,300,FALSE,FALSE,TRUE,TRUE,TRUE}</definedName>
    <definedName name="wvu.Print." localSheetId="42" hidden="1">{TRUE,TRUE,-0.5,-14.75,603,387,FALSE,TRUE,TRUE,TRUE,0,1,2,1,2,1,1,4,TRUE,TRUE,3,TRUE,1,TRUE,75,"Swvu.Print.","ACwvu.Print.",#N/A,FALSE,FALSE,1,0.75,0.6,0.5,1,"","",TRUE,FALSE,TRUE,FALSE,1,#N/A,1,1,#DIV/0!,FALSE,"Rwvu.Print.",#N/A,FALSE,FALSE,FALSE,1,65532,300,FALSE,FALSE,TRUE,TRUE,TRUE}</definedName>
    <definedName name="wvu.Print." localSheetId="4" hidden="1">{TRUE,TRUE,-0.5,-14.75,603,387,FALSE,TRUE,TRUE,TRUE,0,1,2,1,2,1,1,4,TRUE,TRUE,3,TRUE,1,TRUE,75,"Swvu.Print.","ACwvu.Print.",#N/A,FALSE,FALSE,1,0.75,0.6,0.5,1,"","",TRUE,FALSE,TRUE,FALSE,1,#N/A,1,1,#DIV/0!,FALSE,"Rwvu.Print.",#N/A,FALSE,FALSE,FALSE,1,65532,300,FALSE,FALSE,TRUE,TRUE,TRUE}</definedName>
    <definedName name="wvu.Print." localSheetId="6" hidden="1">{TRUE,TRUE,-0.5,-14.75,603,387,FALSE,TRUE,TRUE,TRUE,0,1,2,1,2,1,1,4,TRUE,TRUE,3,TRUE,1,TRUE,75,"Swvu.Print.","ACwvu.Print.",#N/A,FALSE,FALSE,1,0.75,0.6,0.5,1,"","",TRUE,FALSE,TRUE,FALSE,1,#N/A,1,1,#DIV/0!,FALSE,"Rwvu.Print.",#N/A,FALSE,FALSE,FALSE,1,65532,300,FALSE,FALSE,TRUE,TRUE,TRUE}</definedName>
    <definedName name="wvu.Print." localSheetId="10" hidden="1">{TRUE,TRUE,-0.5,-14.75,603,387,FALSE,TRUE,TRUE,TRUE,0,1,2,1,2,1,1,4,TRUE,TRUE,3,TRUE,1,TRUE,75,"Swvu.Print.","ACwvu.Print.",#N/A,FALSE,FALSE,1,0.75,0.6,0.5,1,"","",TRUE,FALSE,TRUE,FALSE,1,#N/A,1,1,#DIV/0!,FALSE,"Rwvu.Print.",#N/A,FALSE,FALSE,FALSE,1,65532,300,FALSE,FALSE,TRUE,TRUE,TRUE}</definedName>
    <definedName name="wvu.Print." localSheetId="12" hidden="1">{TRUE,TRUE,-0.5,-14.75,603,387,FALSE,TRUE,TRUE,TRUE,0,1,2,1,2,1,1,4,TRUE,TRUE,3,TRUE,1,TRUE,75,"Swvu.Print.","ACwvu.Print.",#N/A,FALSE,FALSE,1,0.75,0.6,0.5,1,"","",TRUE,FALSE,TRUE,FALSE,1,#N/A,1,1,#DIV/0!,FALSE,"Rwvu.Print.",#N/A,FALSE,FALSE,FALSE,1,65532,300,FALSE,FALSE,TRUE,TRUE,TRUE}</definedName>
    <definedName name="wvu.Print." hidden="1">{TRUE,TRUE,-0.5,-14.75,603,387,FALSE,TRUE,TRUE,TRUE,0,1,2,1,2,1,1,4,TRUE,TRUE,3,TRUE,1,TRUE,75,"Swvu.Print.","ACwvu.Print.",#N/A,FALSE,FALSE,1,0.75,0.6,0.5,1,"","",TRUE,FALSE,TRUE,FALSE,1,#N/A,1,1,#DIV/0!,FALSE,"Rwvu.Print.",#N/A,FALSE,FALSE,FALSE,1,65532,300,FALSE,FALSE,TRUE,TRUE,TRUE}</definedName>
    <definedName name="ww" localSheetId="4" hidden="1">#REF!</definedName>
    <definedName name="ww" localSheetId="6" hidden="1">#REF!</definedName>
    <definedName name="ww" hidden="1">#REF!</definedName>
    <definedName name="www" localSheetId="15" hidden="1">{"Riqfin97",#N/A,FALSE,"Tran";"Riqfinpro",#N/A,FALSE,"Tran"}</definedName>
    <definedName name="www" localSheetId="17" hidden="1">{"Riqfin97",#N/A,FALSE,"Tran";"Riqfinpro",#N/A,FALSE,"Tran"}</definedName>
    <definedName name="www" localSheetId="24" hidden="1">{"Riqfin97",#N/A,FALSE,"Tran";"Riqfinpro",#N/A,FALSE,"Tran"}</definedName>
    <definedName name="www" localSheetId="25" hidden="1">{"Riqfin97",#N/A,FALSE,"Tran";"Riqfinpro",#N/A,FALSE,"Tran"}</definedName>
    <definedName name="www" localSheetId="28" hidden="1">{"Riqfin97",#N/A,FALSE,"Tran";"Riqfinpro",#N/A,FALSE,"Tran"}</definedName>
    <definedName name="www" localSheetId="29" hidden="1">{"Riqfin97",#N/A,FALSE,"Tran";"Riqfinpro",#N/A,FALSE,"Tran"}</definedName>
    <definedName name="www" localSheetId="31" hidden="1">{"Riqfin97",#N/A,FALSE,"Tran";"Riqfinpro",#N/A,FALSE,"Tran"}</definedName>
    <definedName name="www" localSheetId="32" hidden="1">{"Riqfin97",#N/A,FALSE,"Tran";"Riqfinpro",#N/A,FALSE,"Tran"}</definedName>
    <definedName name="www" localSheetId="33" hidden="1">{"Riqfin97",#N/A,FALSE,"Tran";"Riqfinpro",#N/A,FALSE,"Tran"}</definedName>
    <definedName name="www" localSheetId="37" hidden="1">{"Riqfin97",#N/A,FALSE,"Tran";"Riqfinpro",#N/A,FALSE,"Tran"}</definedName>
    <definedName name="www" localSheetId="39" hidden="1">{"Riqfin97",#N/A,FALSE,"Tran";"Riqfinpro",#N/A,FALSE,"Tran"}</definedName>
    <definedName name="www" localSheetId="41" hidden="1">{"Riqfin97",#N/A,FALSE,"Tran";"Riqfinpro",#N/A,FALSE,"Tran"}</definedName>
    <definedName name="www" localSheetId="42" hidden="1">{"Riqfin97",#N/A,FALSE,"Tran";"Riqfinpro",#N/A,FALSE,"Tran"}</definedName>
    <definedName name="www" localSheetId="4" hidden="1">{"Riqfin97",#N/A,FALSE,"Tran";"Riqfinpro",#N/A,FALSE,"Tran"}</definedName>
    <definedName name="www" localSheetId="6" hidden="1">{"Riqfin97",#N/A,FALSE,"Tran";"Riqfinpro",#N/A,FALSE,"Tran"}</definedName>
    <definedName name="www" localSheetId="10" hidden="1">{"Riqfin97",#N/A,FALSE,"Tran";"Riqfinpro",#N/A,FALSE,"Tran"}</definedName>
    <definedName name="www" localSheetId="12" hidden="1">{"Riqfin97",#N/A,FALSE,"Tran";"Riqfinpro",#N/A,FALSE,"Tran"}</definedName>
    <definedName name="www" hidden="1">{"Riqfin97",#N/A,FALSE,"Tran";"Riqfinpro",#N/A,FALSE,"Tran"}</definedName>
    <definedName name="x" localSheetId="15" hidden="1">{"Riqfin97",#N/A,FALSE,"Tran";"Riqfinpro",#N/A,FALSE,"Tran"}</definedName>
    <definedName name="x" localSheetId="17" hidden="1">{"Riqfin97",#N/A,FALSE,"Tran";"Riqfinpro",#N/A,FALSE,"Tran"}</definedName>
    <definedName name="x" localSheetId="24" hidden="1">{"Riqfin97",#N/A,FALSE,"Tran";"Riqfinpro",#N/A,FALSE,"Tran"}</definedName>
    <definedName name="x" localSheetId="25" hidden="1">{"Riqfin97",#N/A,FALSE,"Tran";"Riqfinpro",#N/A,FALSE,"Tran"}</definedName>
    <definedName name="x" localSheetId="28" hidden="1">{"Riqfin97",#N/A,FALSE,"Tran";"Riqfinpro",#N/A,FALSE,"Tran"}</definedName>
    <definedName name="x" localSheetId="29" hidden="1">{"Riqfin97",#N/A,FALSE,"Tran";"Riqfinpro",#N/A,FALSE,"Tran"}</definedName>
    <definedName name="x" localSheetId="31" hidden="1">{"Riqfin97",#N/A,FALSE,"Tran";"Riqfinpro",#N/A,FALSE,"Tran"}</definedName>
    <definedName name="x" localSheetId="32" hidden="1">{"Riqfin97",#N/A,FALSE,"Tran";"Riqfinpro",#N/A,FALSE,"Tran"}</definedName>
    <definedName name="x" localSheetId="33" hidden="1">{"Riqfin97",#N/A,FALSE,"Tran";"Riqfinpro",#N/A,FALSE,"Tran"}</definedName>
    <definedName name="x" localSheetId="37" hidden="1">{"Riqfin97",#N/A,FALSE,"Tran";"Riqfinpro",#N/A,FALSE,"Tran"}</definedName>
    <definedName name="x" localSheetId="39" hidden="1">{"Riqfin97",#N/A,FALSE,"Tran";"Riqfinpro",#N/A,FALSE,"Tran"}</definedName>
    <definedName name="x" localSheetId="41" hidden="1">{"Riqfin97",#N/A,FALSE,"Tran";"Riqfinpro",#N/A,FALSE,"Tran"}</definedName>
    <definedName name="x" localSheetId="42" hidden="1">{"Riqfin97",#N/A,FALSE,"Tran";"Riqfinpro",#N/A,FALSE,"Tran"}</definedName>
    <definedName name="x" localSheetId="4" hidden="1">{"Riqfin97",#N/A,FALSE,"Tran";"Riqfinpro",#N/A,FALSE,"Tran"}</definedName>
    <definedName name="x" localSheetId="6" hidden="1">{"Riqfin97",#N/A,FALSE,"Tran";"Riqfinpro",#N/A,FALSE,"Tran"}</definedName>
    <definedName name="x" localSheetId="10" hidden="1">{"Riqfin97",#N/A,FALSE,"Tran";"Riqfinpro",#N/A,FALSE,"Tran"}</definedName>
    <definedName name="x" localSheetId="12" hidden="1">{"Riqfin97",#N/A,FALSE,"Tran";"Riqfinpro",#N/A,FALSE,"Tran"}</definedName>
    <definedName name="x" hidden="1">{"Riqfin97",#N/A,FALSE,"Tran";"Riqfinpro",#N/A,FALSE,"Tran"}</definedName>
    <definedName name="XGS" localSheetId="39">#REF!</definedName>
    <definedName name="XGS">#REF!</definedName>
    <definedName name="xx" localSheetId="15" hidden="1">{"Riqfin97",#N/A,FALSE,"Tran";"Riqfinpro",#N/A,FALSE,"Tran"}</definedName>
    <definedName name="xx" localSheetId="17" hidden="1">{"Riqfin97",#N/A,FALSE,"Tran";"Riqfinpro",#N/A,FALSE,"Tran"}</definedName>
    <definedName name="xx" localSheetId="24" hidden="1">{"Riqfin97",#N/A,FALSE,"Tran";"Riqfinpro",#N/A,FALSE,"Tran"}</definedName>
    <definedName name="xx" localSheetId="25" hidden="1">{"Riqfin97",#N/A,FALSE,"Tran";"Riqfinpro",#N/A,FALSE,"Tran"}</definedName>
    <definedName name="xx" localSheetId="28" hidden="1">{"Riqfin97",#N/A,FALSE,"Tran";"Riqfinpro",#N/A,FALSE,"Tran"}</definedName>
    <definedName name="xx" localSheetId="29" hidden="1">{"Riqfin97",#N/A,FALSE,"Tran";"Riqfinpro",#N/A,FALSE,"Tran"}</definedName>
    <definedName name="xx" localSheetId="31" hidden="1">{"Riqfin97",#N/A,FALSE,"Tran";"Riqfinpro",#N/A,FALSE,"Tran"}</definedName>
    <definedName name="xx" localSheetId="32" hidden="1">{"Riqfin97",#N/A,FALSE,"Tran";"Riqfinpro",#N/A,FALSE,"Tran"}</definedName>
    <definedName name="xx" localSheetId="33" hidden="1">{"Riqfin97",#N/A,FALSE,"Tran";"Riqfinpro",#N/A,FALSE,"Tran"}</definedName>
    <definedName name="xx" localSheetId="37" hidden="1">{"Riqfin97",#N/A,FALSE,"Tran";"Riqfinpro",#N/A,FALSE,"Tran"}</definedName>
    <definedName name="xx" localSheetId="39" hidden="1">{"Riqfin97",#N/A,FALSE,"Tran";"Riqfinpro",#N/A,FALSE,"Tran"}</definedName>
    <definedName name="xx" localSheetId="41" hidden="1">{"Riqfin97",#N/A,FALSE,"Tran";"Riqfinpro",#N/A,FALSE,"Tran"}</definedName>
    <definedName name="xx" localSheetId="42" hidden="1">{"Riqfin97",#N/A,FALSE,"Tran";"Riqfinpro",#N/A,FALSE,"Tran"}</definedName>
    <definedName name="xx" localSheetId="4" hidden="1">{"Riqfin97",#N/A,FALSE,"Tran";"Riqfinpro",#N/A,FALSE,"Tran"}</definedName>
    <definedName name="xx" localSheetId="6" hidden="1">{"Riqfin97",#N/A,FALSE,"Tran";"Riqfinpro",#N/A,FALSE,"Tran"}</definedName>
    <definedName name="xx" localSheetId="10" hidden="1">{"Riqfin97",#N/A,FALSE,"Tran";"Riqfinpro",#N/A,FALSE,"Tran"}</definedName>
    <definedName name="xx" localSheetId="12" hidden="1">{"Riqfin97",#N/A,FALSE,"Tran";"Riqfinpro",#N/A,FALSE,"Tran"}</definedName>
    <definedName name="xx" hidden="1">{"Riqfin97",#N/A,FALSE,"Tran";"Riqfinpro",#N/A,FALSE,"Tran"}</definedName>
    <definedName name="xxx" localSheetId="15" hidden="1">{"Riqfin97",#N/A,FALSE,"Tran";"Riqfinpro",#N/A,FALSE,"Tran"}</definedName>
    <definedName name="xxx" localSheetId="17" hidden="1">{"Riqfin97",#N/A,FALSE,"Tran";"Riqfinpro",#N/A,FALSE,"Tran"}</definedName>
    <definedName name="xxx" localSheetId="24" hidden="1">{"Riqfin97",#N/A,FALSE,"Tran";"Riqfinpro",#N/A,FALSE,"Tran"}</definedName>
    <definedName name="xxx" localSheetId="25" hidden="1">{"Riqfin97",#N/A,FALSE,"Tran";"Riqfinpro",#N/A,FALSE,"Tran"}</definedName>
    <definedName name="xxx" localSheetId="28" hidden="1">{"Riqfin97",#N/A,FALSE,"Tran";"Riqfinpro",#N/A,FALSE,"Tran"}</definedName>
    <definedName name="xxx" localSheetId="29" hidden="1">{"Riqfin97",#N/A,FALSE,"Tran";"Riqfinpro",#N/A,FALSE,"Tran"}</definedName>
    <definedName name="xxx" localSheetId="31" hidden="1">{"Riqfin97",#N/A,FALSE,"Tran";"Riqfinpro",#N/A,FALSE,"Tran"}</definedName>
    <definedName name="xxx" localSheetId="32" hidden="1">{"Riqfin97",#N/A,FALSE,"Tran";"Riqfinpro",#N/A,FALSE,"Tran"}</definedName>
    <definedName name="xxx" localSheetId="33" hidden="1">{"Riqfin97",#N/A,FALSE,"Tran";"Riqfinpro",#N/A,FALSE,"Tran"}</definedName>
    <definedName name="xxx" localSheetId="37" hidden="1">{"Riqfin97",#N/A,FALSE,"Tran";"Riqfinpro",#N/A,FALSE,"Tran"}</definedName>
    <definedName name="xxx" localSheetId="39" hidden="1">{"Riqfin97",#N/A,FALSE,"Tran";"Riqfinpro",#N/A,FALSE,"Tran"}</definedName>
    <definedName name="xxx" localSheetId="41" hidden="1">{"Riqfin97",#N/A,FALSE,"Tran";"Riqfinpro",#N/A,FALSE,"Tran"}</definedName>
    <definedName name="xxx" localSheetId="42" hidden="1">{"Riqfin97",#N/A,FALSE,"Tran";"Riqfinpro",#N/A,FALSE,"Tran"}</definedName>
    <definedName name="xxx" localSheetId="4" hidden="1">{"Riqfin97",#N/A,FALSE,"Tran";"Riqfinpro",#N/A,FALSE,"Tran"}</definedName>
    <definedName name="xxx" localSheetId="6" hidden="1">{"Riqfin97",#N/A,FALSE,"Tran";"Riqfinpro",#N/A,FALSE,"Tran"}</definedName>
    <definedName name="xxx" localSheetId="10" hidden="1">{"Riqfin97",#N/A,FALSE,"Tran";"Riqfinpro",#N/A,FALSE,"Tran"}</definedName>
    <definedName name="xxx" localSheetId="12" hidden="1">{"Riqfin97",#N/A,FALSE,"Tran";"Riqfinpro",#N/A,FALSE,"Tran"}</definedName>
    <definedName name="xxx" hidden="1">{"Riqfin97",#N/A,FALSE,"Tran";"Riqfinpro",#N/A,FALSE,"Tran"}</definedName>
    <definedName name="xxxx" localSheetId="15" hidden="1">{"Riqfin97",#N/A,FALSE,"Tran";"Riqfinpro",#N/A,FALSE,"Tran"}</definedName>
    <definedName name="xxxx" localSheetId="17" hidden="1">{"Riqfin97",#N/A,FALSE,"Tran";"Riqfinpro",#N/A,FALSE,"Tran"}</definedName>
    <definedName name="xxxx" localSheetId="24" hidden="1">{"Riqfin97",#N/A,FALSE,"Tran";"Riqfinpro",#N/A,FALSE,"Tran"}</definedName>
    <definedName name="xxxx" localSheetId="25" hidden="1">{"Riqfin97",#N/A,FALSE,"Tran";"Riqfinpro",#N/A,FALSE,"Tran"}</definedName>
    <definedName name="xxxx" localSheetId="28" hidden="1">{"Riqfin97",#N/A,FALSE,"Tran";"Riqfinpro",#N/A,FALSE,"Tran"}</definedName>
    <definedName name="xxxx" localSheetId="29" hidden="1">{"Riqfin97",#N/A,FALSE,"Tran";"Riqfinpro",#N/A,FALSE,"Tran"}</definedName>
    <definedName name="xxxx" localSheetId="31" hidden="1">{"Riqfin97",#N/A,FALSE,"Tran";"Riqfinpro",#N/A,FALSE,"Tran"}</definedName>
    <definedName name="xxxx" localSheetId="32" hidden="1">{"Riqfin97",#N/A,FALSE,"Tran";"Riqfinpro",#N/A,FALSE,"Tran"}</definedName>
    <definedName name="xxxx" localSheetId="33" hidden="1">{"Riqfin97",#N/A,FALSE,"Tran";"Riqfinpro",#N/A,FALSE,"Tran"}</definedName>
    <definedName name="xxxx" localSheetId="37" hidden="1">{"Riqfin97",#N/A,FALSE,"Tran";"Riqfinpro",#N/A,FALSE,"Tran"}</definedName>
    <definedName name="xxxx" localSheetId="39" hidden="1">{"Riqfin97",#N/A,FALSE,"Tran";"Riqfinpro",#N/A,FALSE,"Tran"}</definedName>
    <definedName name="xxxx" localSheetId="41" hidden="1">{"Riqfin97",#N/A,FALSE,"Tran";"Riqfinpro",#N/A,FALSE,"Tran"}</definedName>
    <definedName name="xxxx" localSheetId="42" hidden="1">{"Riqfin97",#N/A,FALSE,"Tran";"Riqfinpro",#N/A,FALSE,"Tran"}</definedName>
    <definedName name="xxxx" localSheetId="4" hidden="1">{"Riqfin97",#N/A,FALSE,"Tran";"Riqfinpro",#N/A,FALSE,"Tran"}</definedName>
    <definedName name="xxxx" localSheetId="6" hidden="1">{"Riqfin97",#N/A,FALSE,"Tran";"Riqfinpro",#N/A,FALSE,"Tran"}</definedName>
    <definedName name="xxxx" localSheetId="10" hidden="1">{"Riqfin97",#N/A,FALSE,"Tran";"Riqfinpro",#N/A,FALSE,"Tran"}</definedName>
    <definedName name="xxxx" localSheetId="12" hidden="1">{"Riqfin97",#N/A,FALSE,"Tran";"Riqfinpro",#N/A,FALSE,"Tran"}</definedName>
    <definedName name="xxxx" hidden="1">{"Riqfin97",#N/A,FALSE,"Tran";"Riqfinpro",#N/A,FALSE,"Tran"}</definedName>
    <definedName name="xxxx1" localSheetId="15" hidden="1">{"partial screen",#N/A,FALSE,"State_Gov't"}</definedName>
    <definedName name="xxxx1" localSheetId="17" hidden="1">{"partial screen",#N/A,FALSE,"State_Gov't"}</definedName>
    <definedName name="xxxx1" localSheetId="24" hidden="1">{"partial screen",#N/A,FALSE,"State_Gov't"}</definedName>
    <definedName name="xxxx1" localSheetId="25" hidden="1">{"partial screen",#N/A,FALSE,"State_Gov't"}</definedName>
    <definedName name="xxxx1" localSheetId="28" hidden="1">{"partial screen",#N/A,FALSE,"State_Gov't"}</definedName>
    <definedName name="xxxx1" localSheetId="29" hidden="1">{"partial screen",#N/A,FALSE,"State_Gov't"}</definedName>
    <definedName name="xxxx1" localSheetId="31" hidden="1">{"partial screen",#N/A,FALSE,"State_Gov't"}</definedName>
    <definedName name="xxxx1" localSheetId="32" hidden="1">{"partial screen",#N/A,FALSE,"State_Gov't"}</definedName>
    <definedName name="xxxx1" localSheetId="33" hidden="1">{"partial screen",#N/A,FALSE,"State_Gov't"}</definedName>
    <definedName name="xxxx1" localSheetId="37" hidden="1">{"partial screen",#N/A,FALSE,"State_Gov't"}</definedName>
    <definedName name="xxxx1" localSheetId="39" hidden="1">{"partial screen",#N/A,FALSE,"State_Gov't"}</definedName>
    <definedName name="xxxx1" localSheetId="41" hidden="1">{"partial screen",#N/A,FALSE,"State_Gov't"}</definedName>
    <definedName name="xxxx1" localSheetId="42" hidden="1">{"partial screen",#N/A,FALSE,"State_Gov't"}</definedName>
    <definedName name="xxxx1" localSheetId="4" hidden="1">{"partial screen",#N/A,FALSE,"State_Gov't"}</definedName>
    <definedName name="xxxx1" localSheetId="6" hidden="1">{"partial screen",#N/A,FALSE,"State_Gov't"}</definedName>
    <definedName name="xxxx1" localSheetId="10" hidden="1">{"partial screen",#N/A,FALSE,"State_Gov't"}</definedName>
    <definedName name="xxxx1" localSheetId="12" hidden="1">{"partial screen",#N/A,FALSE,"State_Gov't"}</definedName>
    <definedName name="xxxx1" hidden="1">{"partial screen",#N/A,FALSE,"State_Gov't"}</definedName>
    <definedName name="Year" localSheetId="39">#REF!</definedName>
    <definedName name="Year">#REF!</definedName>
    <definedName name="yoo" localSheetId="15" hidden="1">{"Main Economic Indicators",#N/A,FALSE,"C"}</definedName>
    <definedName name="yoo" localSheetId="17" hidden="1">{"Main Economic Indicators",#N/A,FALSE,"C"}</definedName>
    <definedName name="yoo" localSheetId="24" hidden="1">{"Main Economic Indicators",#N/A,FALSE,"C"}</definedName>
    <definedName name="yoo" localSheetId="25" hidden="1">{"Main Economic Indicators",#N/A,FALSE,"C"}</definedName>
    <definedName name="yoo" localSheetId="28" hidden="1">{"Main Economic Indicators",#N/A,FALSE,"C"}</definedName>
    <definedName name="yoo" localSheetId="29" hidden="1">{"Main Economic Indicators",#N/A,FALSE,"C"}</definedName>
    <definedName name="yoo" localSheetId="31" hidden="1">{"Main Economic Indicators",#N/A,FALSE,"C"}</definedName>
    <definedName name="yoo" localSheetId="32" hidden="1">{"Main Economic Indicators",#N/A,FALSE,"C"}</definedName>
    <definedName name="yoo" localSheetId="33" hidden="1">{"Main Economic Indicators",#N/A,FALSE,"C"}</definedName>
    <definedName name="yoo" localSheetId="37" hidden="1">{"Main Economic Indicators",#N/A,FALSE,"C"}</definedName>
    <definedName name="yoo" localSheetId="39" hidden="1">{"Main Economic Indicators",#N/A,FALSE,"C"}</definedName>
    <definedName name="yoo" localSheetId="41" hidden="1">{"Main Economic Indicators",#N/A,FALSE,"C"}</definedName>
    <definedName name="yoo" localSheetId="42" hidden="1">{"Main Economic Indicators",#N/A,FALSE,"C"}</definedName>
    <definedName name="yoo" localSheetId="4" hidden="1">{"Main Economic Indicators",#N/A,FALSE,"C"}</definedName>
    <definedName name="yoo" localSheetId="6" hidden="1">{"Main Economic Indicators",#N/A,FALSE,"C"}</definedName>
    <definedName name="yoo" localSheetId="10" hidden="1">{"Main Economic Indicators",#N/A,FALSE,"C"}</definedName>
    <definedName name="yoo" localSheetId="12" hidden="1">{"Main Economic Indicators",#N/A,FALSE,"C"}</definedName>
    <definedName name="yoo" hidden="1">{"Main Economic Indicators",#N/A,FALSE,"C"}</definedName>
    <definedName name="ytd" localSheetId="15" hidden="1">{"ca",#N/A,FALSE,"Detailed BOP";"ka",#N/A,FALSE,"Detailed BOP";"btl",#N/A,FALSE,"Detailed BOP";#N/A,#N/A,FALSE,"Debt  Stock TBL";"imfprint",#N/A,FALSE,"IMF";"imfdebtservice",#N/A,FALSE,"IMF";"tradeprint",#N/A,FALSE,"Trade"}</definedName>
    <definedName name="ytd" localSheetId="17" hidden="1">{"ca",#N/A,FALSE,"Detailed BOP";"ka",#N/A,FALSE,"Detailed BOP";"btl",#N/A,FALSE,"Detailed BOP";#N/A,#N/A,FALSE,"Debt  Stock TBL";"imfprint",#N/A,FALSE,"IMF";"imfdebtservice",#N/A,FALSE,"IMF";"tradeprint",#N/A,FALSE,"Trade"}</definedName>
    <definedName name="ytd" localSheetId="24" hidden="1">{"ca",#N/A,FALSE,"Detailed BOP";"ka",#N/A,FALSE,"Detailed BOP";"btl",#N/A,FALSE,"Detailed BOP";#N/A,#N/A,FALSE,"Debt  Stock TBL";"imfprint",#N/A,FALSE,"IMF";"imfdebtservice",#N/A,FALSE,"IMF";"tradeprint",#N/A,FALSE,"Trade"}</definedName>
    <definedName name="ytd" localSheetId="25" hidden="1">{"ca",#N/A,FALSE,"Detailed BOP";"ka",#N/A,FALSE,"Detailed BOP";"btl",#N/A,FALSE,"Detailed BOP";#N/A,#N/A,FALSE,"Debt  Stock TBL";"imfprint",#N/A,FALSE,"IMF";"imfdebtservice",#N/A,FALSE,"IMF";"tradeprint",#N/A,FALSE,"Trade"}</definedName>
    <definedName name="ytd" localSheetId="28" hidden="1">{"ca",#N/A,FALSE,"Detailed BOP";"ka",#N/A,FALSE,"Detailed BOP";"btl",#N/A,FALSE,"Detailed BOP";#N/A,#N/A,FALSE,"Debt  Stock TBL";"imfprint",#N/A,FALSE,"IMF";"imfdebtservice",#N/A,FALSE,"IMF";"tradeprint",#N/A,FALSE,"Trade"}</definedName>
    <definedName name="ytd" localSheetId="29" hidden="1">{"ca",#N/A,FALSE,"Detailed BOP";"ka",#N/A,FALSE,"Detailed BOP";"btl",#N/A,FALSE,"Detailed BOP";#N/A,#N/A,FALSE,"Debt  Stock TBL";"imfprint",#N/A,FALSE,"IMF";"imfdebtservice",#N/A,FALSE,"IMF";"tradeprint",#N/A,FALSE,"Trade"}</definedName>
    <definedName name="ytd" localSheetId="31" hidden="1">{"ca",#N/A,FALSE,"Detailed BOP";"ka",#N/A,FALSE,"Detailed BOP";"btl",#N/A,FALSE,"Detailed BOP";#N/A,#N/A,FALSE,"Debt  Stock TBL";"imfprint",#N/A,FALSE,"IMF";"imfdebtservice",#N/A,FALSE,"IMF";"tradeprint",#N/A,FALSE,"Trade"}</definedName>
    <definedName name="ytd" localSheetId="32" hidden="1">{"ca",#N/A,FALSE,"Detailed BOP";"ka",#N/A,FALSE,"Detailed BOP";"btl",#N/A,FALSE,"Detailed BOP";#N/A,#N/A,FALSE,"Debt  Stock TBL";"imfprint",#N/A,FALSE,"IMF";"imfdebtservice",#N/A,FALSE,"IMF";"tradeprint",#N/A,FALSE,"Trade"}</definedName>
    <definedName name="ytd" localSheetId="33" hidden="1">{"ca",#N/A,FALSE,"Detailed BOP";"ka",#N/A,FALSE,"Detailed BOP";"btl",#N/A,FALSE,"Detailed BOP";#N/A,#N/A,FALSE,"Debt  Stock TBL";"imfprint",#N/A,FALSE,"IMF";"imfdebtservice",#N/A,FALSE,"IMF";"tradeprint",#N/A,FALSE,"Trade"}</definedName>
    <definedName name="ytd" localSheetId="37" hidden="1">{"ca",#N/A,FALSE,"Detailed BOP";"ka",#N/A,FALSE,"Detailed BOP";"btl",#N/A,FALSE,"Detailed BOP";#N/A,#N/A,FALSE,"Debt  Stock TBL";"imfprint",#N/A,FALSE,"IMF";"imfdebtservice",#N/A,FALSE,"IMF";"tradeprint",#N/A,FALSE,"Trade"}</definedName>
    <definedName name="ytd" localSheetId="39" hidden="1">{"ca",#N/A,FALSE,"Detailed BOP";"ka",#N/A,FALSE,"Detailed BOP";"btl",#N/A,FALSE,"Detailed BOP";#N/A,#N/A,FALSE,"Debt  Stock TBL";"imfprint",#N/A,FALSE,"IMF";"imfdebtservice",#N/A,FALSE,"IMF";"tradeprint",#N/A,FALSE,"Trade"}</definedName>
    <definedName name="ytd" localSheetId="41" hidden="1">{"ca",#N/A,FALSE,"Detailed BOP";"ka",#N/A,FALSE,"Detailed BOP";"btl",#N/A,FALSE,"Detailed BOP";#N/A,#N/A,FALSE,"Debt  Stock TBL";"imfprint",#N/A,FALSE,"IMF";"imfdebtservice",#N/A,FALSE,"IMF";"tradeprint",#N/A,FALSE,"Trade"}</definedName>
    <definedName name="ytd" localSheetId="42" hidden="1">{"ca",#N/A,FALSE,"Detailed BOP";"ka",#N/A,FALSE,"Detailed BOP";"btl",#N/A,FALSE,"Detailed BOP";#N/A,#N/A,FALSE,"Debt  Stock TBL";"imfprint",#N/A,FALSE,"IMF";"imfdebtservice",#N/A,FALSE,"IMF";"tradeprint",#N/A,FALSE,"Trade"}</definedName>
    <definedName name="ytd" localSheetId="4" hidden="1">{"ca",#N/A,FALSE,"Detailed BOP";"ka",#N/A,FALSE,"Detailed BOP";"btl",#N/A,FALSE,"Detailed BOP";#N/A,#N/A,FALSE,"Debt  Stock TBL";"imfprint",#N/A,FALSE,"IMF";"imfdebtservice",#N/A,FALSE,"IMF";"tradeprint",#N/A,FALSE,"Trade"}</definedName>
    <definedName name="ytd" localSheetId="6" hidden="1">{"ca",#N/A,FALSE,"Detailed BOP";"ka",#N/A,FALSE,"Detailed BOP";"btl",#N/A,FALSE,"Detailed BOP";#N/A,#N/A,FALSE,"Debt  Stock TBL";"imfprint",#N/A,FALSE,"IMF";"imfdebtservice",#N/A,FALSE,"IMF";"tradeprint",#N/A,FALSE,"Trade"}</definedName>
    <definedName name="ytd" localSheetId="10" hidden="1">{"ca",#N/A,FALSE,"Detailed BOP";"ka",#N/A,FALSE,"Detailed BOP";"btl",#N/A,FALSE,"Detailed BOP";#N/A,#N/A,FALSE,"Debt  Stock TBL";"imfprint",#N/A,FALSE,"IMF";"imfdebtservice",#N/A,FALSE,"IMF";"tradeprint",#N/A,FALSE,"Trade"}</definedName>
    <definedName name="ytd" localSheetId="12" hidden="1">{"ca",#N/A,FALSE,"Detailed BOP";"ka",#N/A,FALSE,"Detailed BOP";"btl",#N/A,FALSE,"Detailed BOP";#N/A,#N/A,FALSE,"Debt  Stock TBL";"imfprint",#N/A,FALSE,"IMF";"imfdebtservice",#N/A,FALSE,"IMF";"tradeprint",#N/A,FALSE,"Trade"}</definedName>
    <definedName name="ytd" hidden="1">{"ca",#N/A,FALSE,"Detailed BOP";"ka",#N/A,FALSE,"Detailed BOP";"btl",#N/A,FALSE,"Detailed BOP";#N/A,#N/A,FALSE,"Debt  Stock TBL";"imfprint",#N/A,FALSE,"IMF";"imfdebtservice",#N/A,FALSE,"IMF";"tradeprint",#N/A,FALSE,"Trade"}</definedName>
    <definedName name="yui" localSheetId="15" hidden="1">{"mt1",#N/A,FALSE,"Debt";"mt2",#N/A,FALSE,"Debt";"mt3",#N/A,FALSE,"Debt";"mt4",#N/A,FALSE,"Debt";"mt5",#N/A,FALSE,"Debt";"mt6",#N/A,FALSE,"Debt";"mt7",#N/A,FALSE,"Debt"}</definedName>
    <definedName name="yui" localSheetId="17" hidden="1">{"mt1",#N/A,FALSE,"Debt";"mt2",#N/A,FALSE,"Debt";"mt3",#N/A,FALSE,"Debt";"mt4",#N/A,FALSE,"Debt";"mt5",#N/A,FALSE,"Debt";"mt6",#N/A,FALSE,"Debt";"mt7",#N/A,FALSE,"Debt"}</definedName>
    <definedName name="yui" localSheetId="24" hidden="1">{"mt1",#N/A,FALSE,"Debt";"mt2",#N/A,FALSE,"Debt";"mt3",#N/A,FALSE,"Debt";"mt4",#N/A,FALSE,"Debt";"mt5",#N/A,FALSE,"Debt";"mt6",#N/A,FALSE,"Debt";"mt7",#N/A,FALSE,"Debt"}</definedName>
    <definedName name="yui" localSheetId="25" hidden="1">{"mt1",#N/A,FALSE,"Debt";"mt2",#N/A,FALSE,"Debt";"mt3",#N/A,FALSE,"Debt";"mt4",#N/A,FALSE,"Debt";"mt5",#N/A,FALSE,"Debt";"mt6",#N/A,FALSE,"Debt";"mt7",#N/A,FALSE,"Debt"}</definedName>
    <definedName name="yui" localSheetId="28" hidden="1">{"mt1",#N/A,FALSE,"Debt";"mt2",#N/A,FALSE,"Debt";"mt3",#N/A,FALSE,"Debt";"mt4",#N/A,FALSE,"Debt";"mt5",#N/A,FALSE,"Debt";"mt6",#N/A,FALSE,"Debt";"mt7",#N/A,FALSE,"Debt"}</definedName>
    <definedName name="yui" localSheetId="29" hidden="1">{"mt1",#N/A,FALSE,"Debt";"mt2",#N/A,FALSE,"Debt";"mt3",#N/A,FALSE,"Debt";"mt4",#N/A,FALSE,"Debt";"mt5",#N/A,FALSE,"Debt";"mt6",#N/A,FALSE,"Debt";"mt7",#N/A,FALSE,"Debt"}</definedName>
    <definedName name="yui" localSheetId="31" hidden="1">{"mt1",#N/A,FALSE,"Debt";"mt2",#N/A,FALSE,"Debt";"mt3",#N/A,FALSE,"Debt";"mt4",#N/A,FALSE,"Debt";"mt5",#N/A,FALSE,"Debt";"mt6",#N/A,FALSE,"Debt";"mt7",#N/A,FALSE,"Debt"}</definedName>
    <definedName name="yui" localSheetId="32" hidden="1">{"mt1",#N/A,FALSE,"Debt";"mt2",#N/A,FALSE,"Debt";"mt3",#N/A,FALSE,"Debt";"mt4",#N/A,FALSE,"Debt";"mt5",#N/A,FALSE,"Debt";"mt6",#N/A,FALSE,"Debt";"mt7",#N/A,FALSE,"Debt"}</definedName>
    <definedName name="yui" localSheetId="33" hidden="1">{"mt1",#N/A,FALSE,"Debt";"mt2",#N/A,FALSE,"Debt";"mt3",#N/A,FALSE,"Debt";"mt4",#N/A,FALSE,"Debt";"mt5",#N/A,FALSE,"Debt";"mt6",#N/A,FALSE,"Debt";"mt7",#N/A,FALSE,"Debt"}</definedName>
    <definedName name="yui" localSheetId="37" hidden="1">{"mt1",#N/A,FALSE,"Debt";"mt2",#N/A,FALSE,"Debt";"mt3",#N/A,FALSE,"Debt";"mt4",#N/A,FALSE,"Debt";"mt5",#N/A,FALSE,"Debt";"mt6",#N/A,FALSE,"Debt";"mt7",#N/A,FALSE,"Debt"}</definedName>
    <definedName name="yui" localSheetId="39" hidden="1">{"mt1",#N/A,FALSE,"Debt";"mt2",#N/A,FALSE,"Debt";"mt3",#N/A,FALSE,"Debt";"mt4",#N/A,FALSE,"Debt";"mt5",#N/A,FALSE,"Debt";"mt6",#N/A,FALSE,"Debt";"mt7",#N/A,FALSE,"Debt"}</definedName>
    <definedName name="yui" localSheetId="41" hidden="1">{"mt1",#N/A,FALSE,"Debt";"mt2",#N/A,FALSE,"Debt";"mt3",#N/A,FALSE,"Debt";"mt4",#N/A,FALSE,"Debt";"mt5",#N/A,FALSE,"Debt";"mt6",#N/A,FALSE,"Debt";"mt7",#N/A,FALSE,"Debt"}</definedName>
    <definedName name="yui" localSheetId="42" hidden="1">{"mt1",#N/A,FALSE,"Debt";"mt2",#N/A,FALSE,"Debt";"mt3",#N/A,FALSE,"Debt";"mt4",#N/A,FALSE,"Debt";"mt5",#N/A,FALSE,"Debt";"mt6",#N/A,FALSE,"Debt";"mt7",#N/A,FALSE,"Debt"}</definedName>
    <definedName name="yui" localSheetId="4" hidden="1">{"mt1",#N/A,FALSE,"Debt";"mt2",#N/A,FALSE,"Debt";"mt3",#N/A,FALSE,"Debt";"mt4",#N/A,FALSE,"Debt";"mt5",#N/A,FALSE,"Debt";"mt6",#N/A,FALSE,"Debt";"mt7",#N/A,FALSE,"Debt"}</definedName>
    <definedName name="yui" localSheetId="6" hidden="1">{"mt1",#N/A,FALSE,"Debt";"mt2",#N/A,FALSE,"Debt";"mt3",#N/A,FALSE,"Debt";"mt4",#N/A,FALSE,"Debt";"mt5",#N/A,FALSE,"Debt";"mt6",#N/A,FALSE,"Debt";"mt7",#N/A,FALSE,"Debt"}</definedName>
    <definedName name="yui" localSheetId="10" hidden="1">{"mt1",#N/A,FALSE,"Debt";"mt2",#N/A,FALSE,"Debt";"mt3",#N/A,FALSE,"Debt";"mt4",#N/A,FALSE,"Debt";"mt5",#N/A,FALSE,"Debt";"mt6",#N/A,FALSE,"Debt";"mt7",#N/A,FALSE,"Debt"}</definedName>
    <definedName name="yui" localSheetId="12" hidden="1">{"mt1",#N/A,FALSE,"Debt";"mt2",#N/A,FALSE,"Debt";"mt3",#N/A,FALSE,"Debt";"mt4",#N/A,FALSE,"Debt";"mt5",#N/A,FALSE,"Debt";"mt6",#N/A,FALSE,"Debt";"mt7",#N/A,FALSE,"Debt"}</definedName>
    <definedName name="yui" hidden="1">{"mt1",#N/A,FALSE,"Debt";"mt2",#N/A,FALSE,"Debt";"mt3",#N/A,FALSE,"Debt";"mt4",#N/A,FALSE,"Debt";"mt5",#N/A,FALSE,"Debt";"mt6",#N/A,FALSE,"Debt";"mt7",#N/A,FALSE,"Debt"}</definedName>
    <definedName name="yy" localSheetId="15" hidden="1">{"Tab1",#N/A,FALSE,"P";"Tab2",#N/A,FALSE,"P"}</definedName>
    <definedName name="yy" localSheetId="17" hidden="1">{"Tab1",#N/A,FALSE,"P";"Tab2",#N/A,FALSE,"P"}</definedName>
    <definedName name="yy" localSheetId="24" hidden="1">{"Tab1",#N/A,FALSE,"P";"Tab2",#N/A,FALSE,"P"}</definedName>
    <definedName name="yy" localSheetId="25" hidden="1">{"Tab1",#N/A,FALSE,"P";"Tab2",#N/A,FALSE,"P"}</definedName>
    <definedName name="yy" localSheetId="28" hidden="1">{"Tab1",#N/A,FALSE,"P";"Tab2",#N/A,FALSE,"P"}</definedName>
    <definedName name="yy" localSheetId="29" hidden="1">{"Tab1",#N/A,FALSE,"P";"Tab2",#N/A,FALSE,"P"}</definedName>
    <definedName name="yy" localSheetId="31" hidden="1">{"Tab1",#N/A,FALSE,"P";"Tab2",#N/A,FALSE,"P"}</definedName>
    <definedName name="yy" localSheetId="32" hidden="1">{"Tab1",#N/A,FALSE,"P";"Tab2",#N/A,FALSE,"P"}</definedName>
    <definedName name="yy" localSheetId="33" hidden="1">{"Tab1",#N/A,FALSE,"P";"Tab2",#N/A,FALSE,"P"}</definedName>
    <definedName name="yy" localSheetId="37" hidden="1">{"Tab1",#N/A,FALSE,"P";"Tab2",#N/A,FALSE,"P"}</definedName>
    <definedName name="yy" localSheetId="39" hidden="1">{"Tab1",#N/A,FALSE,"P";"Tab2",#N/A,FALSE,"P"}</definedName>
    <definedName name="yy" localSheetId="41" hidden="1">{"Tab1",#N/A,FALSE,"P";"Tab2",#N/A,FALSE,"P"}</definedName>
    <definedName name="yy" localSheetId="42" hidden="1">{"Tab1",#N/A,FALSE,"P";"Tab2",#N/A,FALSE,"P"}</definedName>
    <definedName name="yy" localSheetId="4" hidden="1">{"Tab1",#N/A,FALSE,"P";"Tab2",#N/A,FALSE,"P"}</definedName>
    <definedName name="yy" localSheetId="6" hidden="1">{"Tab1",#N/A,FALSE,"P";"Tab2",#N/A,FALSE,"P"}</definedName>
    <definedName name="yy" localSheetId="10" hidden="1">{"Tab1",#N/A,FALSE,"P";"Tab2",#N/A,FALSE,"P"}</definedName>
    <definedName name="yy" localSheetId="12" hidden="1">{"Tab1",#N/A,FALSE,"P";"Tab2",#N/A,FALSE,"P"}</definedName>
    <definedName name="yy" hidden="1">{"Tab1",#N/A,FALSE,"P";"Tab2",#N/A,FALSE,"P"}</definedName>
    <definedName name="yyy" localSheetId="15" hidden="1">{"Tab1",#N/A,FALSE,"P";"Tab2",#N/A,FALSE,"P"}</definedName>
    <definedName name="yyy" localSheetId="17" hidden="1">{"Tab1",#N/A,FALSE,"P";"Tab2",#N/A,FALSE,"P"}</definedName>
    <definedName name="yyy" localSheetId="24" hidden="1">{"Tab1",#N/A,FALSE,"P";"Tab2",#N/A,FALSE,"P"}</definedName>
    <definedName name="yyy" localSheetId="25" hidden="1">{"Tab1",#N/A,FALSE,"P";"Tab2",#N/A,FALSE,"P"}</definedName>
    <definedName name="yyy" localSheetId="28" hidden="1">{"Tab1",#N/A,FALSE,"P";"Tab2",#N/A,FALSE,"P"}</definedName>
    <definedName name="yyy" localSheetId="29" hidden="1">{"Tab1",#N/A,FALSE,"P";"Tab2",#N/A,FALSE,"P"}</definedName>
    <definedName name="yyy" localSheetId="31" hidden="1">{"Tab1",#N/A,FALSE,"P";"Tab2",#N/A,FALSE,"P"}</definedName>
    <definedName name="yyy" localSheetId="32" hidden="1">{"Tab1",#N/A,FALSE,"P";"Tab2",#N/A,FALSE,"P"}</definedName>
    <definedName name="yyy" localSheetId="33" hidden="1">{"Tab1",#N/A,FALSE,"P";"Tab2",#N/A,FALSE,"P"}</definedName>
    <definedName name="yyy" localSheetId="37" hidden="1">{"Tab1",#N/A,FALSE,"P";"Tab2",#N/A,FALSE,"P"}</definedName>
    <definedName name="yyy" localSheetId="39" hidden="1">{"Tab1",#N/A,FALSE,"P";"Tab2",#N/A,FALSE,"P"}</definedName>
    <definedName name="yyy" localSheetId="41" hidden="1">{"Tab1",#N/A,FALSE,"P";"Tab2",#N/A,FALSE,"P"}</definedName>
    <definedName name="yyy" localSheetId="42" hidden="1">{"Tab1",#N/A,FALSE,"P";"Tab2",#N/A,FALSE,"P"}</definedName>
    <definedName name="yyy" localSheetId="4" hidden="1">{"Tab1",#N/A,FALSE,"P";"Tab2",#N/A,FALSE,"P"}</definedName>
    <definedName name="yyy" localSheetId="6" hidden="1">{"Tab1",#N/A,FALSE,"P";"Tab2",#N/A,FALSE,"P"}</definedName>
    <definedName name="yyy" localSheetId="10" hidden="1">{"Tab1",#N/A,FALSE,"P";"Tab2",#N/A,FALSE,"P"}</definedName>
    <definedName name="yyy" localSheetId="12" hidden="1">{"Tab1",#N/A,FALSE,"P";"Tab2",#N/A,FALSE,"P"}</definedName>
    <definedName name="yyy" hidden="1">{"Tab1",#N/A,FALSE,"P";"Tab2",#N/A,FALSE,"P"}</definedName>
    <definedName name="yyy1" localSheetId="15" hidden="1">{"DEPOSITS",#N/A,FALSE,"COMML_MON";"LOANS",#N/A,FALSE,"COMML_MON"}</definedName>
    <definedName name="yyy1" localSheetId="17" hidden="1">{"DEPOSITS",#N/A,FALSE,"COMML_MON";"LOANS",#N/A,FALSE,"COMML_MON"}</definedName>
    <definedName name="yyy1" localSheetId="24" hidden="1">{"DEPOSITS",#N/A,FALSE,"COMML_MON";"LOANS",#N/A,FALSE,"COMML_MON"}</definedName>
    <definedName name="yyy1" localSheetId="25" hidden="1">{"DEPOSITS",#N/A,FALSE,"COMML_MON";"LOANS",#N/A,FALSE,"COMML_MON"}</definedName>
    <definedName name="yyy1" localSheetId="28" hidden="1">{"DEPOSITS",#N/A,FALSE,"COMML_MON";"LOANS",#N/A,FALSE,"COMML_MON"}</definedName>
    <definedName name="yyy1" localSheetId="29" hidden="1">{"DEPOSITS",#N/A,FALSE,"COMML_MON";"LOANS",#N/A,FALSE,"COMML_MON"}</definedName>
    <definedName name="yyy1" localSheetId="31" hidden="1">{"DEPOSITS",#N/A,FALSE,"COMML_MON";"LOANS",#N/A,FALSE,"COMML_MON"}</definedName>
    <definedName name="yyy1" localSheetId="32" hidden="1">{"DEPOSITS",#N/A,FALSE,"COMML_MON";"LOANS",#N/A,FALSE,"COMML_MON"}</definedName>
    <definedName name="yyy1" localSheetId="33" hidden="1">{"DEPOSITS",#N/A,FALSE,"COMML_MON";"LOANS",#N/A,FALSE,"COMML_MON"}</definedName>
    <definedName name="yyy1" localSheetId="37" hidden="1">{"DEPOSITS",#N/A,FALSE,"COMML_MON";"LOANS",#N/A,FALSE,"COMML_MON"}</definedName>
    <definedName name="yyy1" localSheetId="39" hidden="1">{"DEPOSITS",#N/A,FALSE,"COMML_MON";"LOANS",#N/A,FALSE,"COMML_MON"}</definedName>
    <definedName name="yyy1" localSheetId="41" hidden="1">{"DEPOSITS",#N/A,FALSE,"COMML_MON";"LOANS",#N/A,FALSE,"COMML_MON"}</definedName>
    <definedName name="yyy1" localSheetId="42" hidden="1">{"DEPOSITS",#N/A,FALSE,"COMML_MON";"LOANS",#N/A,FALSE,"COMML_MON"}</definedName>
    <definedName name="yyy1" localSheetId="4" hidden="1">{"DEPOSITS",#N/A,FALSE,"COMML_MON";"LOANS",#N/A,FALSE,"COMML_MON"}</definedName>
    <definedName name="yyy1" localSheetId="6" hidden="1">{"DEPOSITS",#N/A,FALSE,"COMML_MON";"LOANS",#N/A,FALSE,"COMML_MON"}</definedName>
    <definedName name="yyy1" localSheetId="10" hidden="1">{"DEPOSITS",#N/A,FALSE,"COMML_MON";"LOANS",#N/A,FALSE,"COMML_MON"}</definedName>
    <definedName name="yyy1" localSheetId="12" hidden="1">{"DEPOSITS",#N/A,FALSE,"COMML_MON";"LOANS",#N/A,FALSE,"COMML_MON"}</definedName>
    <definedName name="yyy1" hidden="1">{"DEPOSITS",#N/A,FALSE,"COMML_MON";"LOANS",#N/A,FALSE,"COMML_MON"}</definedName>
    <definedName name="yyyy" localSheetId="15" hidden="1">{"Riqfin97",#N/A,FALSE,"Tran";"Riqfinpro",#N/A,FALSE,"Tran"}</definedName>
    <definedName name="yyyy" localSheetId="17" hidden="1">{"Riqfin97",#N/A,FALSE,"Tran";"Riqfinpro",#N/A,FALSE,"Tran"}</definedName>
    <definedName name="yyyy" localSheetId="24" hidden="1">{"Riqfin97",#N/A,FALSE,"Tran";"Riqfinpro",#N/A,FALSE,"Tran"}</definedName>
    <definedName name="yyyy" localSheetId="25" hidden="1">{"Riqfin97",#N/A,FALSE,"Tran";"Riqfinpro",#N/A,FALSE,"Tran"}</definedName>
    <definedName name="yyyy" localSheetId="28" hidden="1">{"Riqfin97",#N/A,FALSE,"Tran";"Riqfinpro",#N/A,FALSE,"Tran"}</definedName>
    <definedName name="yyyy" localSheetId="29" hidden="1">{"Riqfin97",#N/A,FALSE,"Tran";"Riqfinpro",#N/A,FALSE,"Tran"}</definedName>
    <definedName name="yyyy" localSheetId="31" hidden="1">{"Riqfin97",#N/A,FALSE,"Tran";"Riqfinpro",#N/A,FALSE,"Tran"}</definedName>
    <definedName name="yyyy" localSheetId="32" hidden="1">{"Riqfin97",#N/A,FALSE,"Tran";"Riqfinpro",#N/A,FALSE,"Tran"}</definedName>
    <definedName name="yyyy" localSheetId="33" hidden="1">{"Riqfin97",#N/A,FALSE,"Tran";"Riqfinpro",#N/A,FALSE,"Tran"}</definedName>
    <definedName name="yyyy" localSheetId="37" hidden="1">{"Riqfin97",#N/A,FALSE,"Tran";"Riqfinpro",#N/A,FALSE,"Tran"}</definedName>
    <definedName name="yyyy" localSheetId="39" hidden="1">{"Riqfin97",#N/A,FALSE,"Tran";"Riqfinpro",#N/A,FALSE,"Tran"}</definedName>
    <definedName name="yyyy" localSheetId="41" hidden="1">{"Riqfin97",#N/A,FALSE,"Tran";"Riqfinpro",#N/A,FALSE,"Tran"}</definedName>
    <definedName name="yyyy" localSheetId="42" hidden="1">{"Riqfin97",#N/A,FALSE,"Tran";"Riqfinpro",#N/A,FALSE,"Tran"}</definedName>
    <definedName name="yyyy" localSheetId="4" hidden="1">{"Riqfin97",#N/A,FALSE,"Tran";"Riqfinpro",#N/A,FALSE,"Tran"}</definedName>
    <definedName name="yyyy" localSheetId="6" hidden="1">{"Riqfin97",#N/A,FALSE,"Tran";"Riqfinpro",#N/A,FALSE,"Tran"}</definedName>
    <definedName name="yyyy" localSheetId="10" hidden="1">{"Riqfin97",#N/A,FALSE,"Tran";"Riqfinpro",#N/A,FALSE,"Tran"}</definedName>
    <definedName name="yyyy" localSheetId="12" hidden="1">{"Riqfin97",#N/A,FALSE,"Tran";"Riqfinpro",#N/A,FALSE,"Tran"}</definedName>
    <definedName name="yyyy" hidden="1">{"Riqfin97",#N/A,FALSE,"Tran";"Riqfinpro",#N/A,FALSE,"Tran"}</definedName>
    <definedName name="Z_1A8C061B_2301_11D3_BFD1_000039E37209_.wvu.Cols" localSheetId="24" hidden="1">#REF!,#REF!,#REF!</definedName>
    <definedName name="Z_1A8C061B_2301_11D3_BFD1_000039E37209_.wvu.Cols" localSheetId="25" hidden="1">#REF!,#REF!,#REF!</definedName>
    <definedName name="Z_1A8C061B_2301_11D3_BFD1_000039E37209_.wvu.Cols" localSheetId="28" hidden="1">#REF!,#REF!,#REF!</definedName>
    <definedName name="Z_1A8C061B_2301_11D3_BFD1_000039E37209_.wvu.Cols" localSheetId="29" hidden="1">#REF!,#REF!,#REF!</definedName>
    <definedName name="Z_1A8C061B_2301_11D3_BFD1_000039E37209_.wvu.Cols" localSheetId="31" hidden="1">#REF!,#REF!,#REF!</definedName>
    <definedName name="Z_1A8C061B_2301_11D3_BFD1_000039E37209_.wvu.Cols" localSheetId="32" hidden="1">#REF!,#REF!,#REF!</definedName>
    <definedName name="Z_1A8C061B_2301_11D3_BFD1_000039E37209_.wvu.Cols" localSheetId="33" hidden="1">#REF!,#REF!,#REF!</definedName>
    <definedName name="Z_1A8C061B_2301_11D3_BFD1_000039E37209_.wvu.Cols" localSheetId="37" hidden="1">#REF!,#REF!,#REF!</definedName>
    <definedName name="Z_1A8C061B_2301_11D3_BFD1_000039E37209_.wvu.Cols" localSheetId="39" hidden="1">#REF!,#REF!,#REF!</definedName>
    <definedName name="Z_1A8C061B_2301_11D3_BFD1_000039E37209_.wvu.Cols" localSheetId="41" hidden="1">#REF!,#REF!,#REF!</definedName>
    <definedName name="Z_1A8C061B_2301_11D3_BFD1_000039E37209_.wvu.Cols" localSheetId="42" hidden="1">#REF!,#REF!,#REF!</definedName>
    <definedName name="Z_1A8C061B_2301_11D3_BFD1_000039E37209_.wvu.Cols" localSheetId="4" hidden="1">#REF!,#REF!,#REF!</definedName>
    <definedName name="Z_1A8C061B_2301_11D3_BFD1_000039E37209_.wvu.Cols" localSheetId="6" hidden="1">#REF!,#REF!,#REF!</definedName>
    <definedName name="Z_1A8C061B_2301_11D3_BFD1_000039E37209_.wvu.Cols" hidden="1">#REF!,#REF!,#REF!</definedName>
    <definedName name="Z_1A8C061B_2301_11D3_BFD1_000039E37209_.wvu.Rows" localSheetId="24" hidden="1">#REF!,#REF!,#REF!</definedName>
    <definedName name="Z_1A8C061B_2301_11D3_BFD1_000039E37209_.wvu.Rows" localSheetId="25" hidden="1">#REF!,#REF!,#REF!</definedName>
    <definedName name="Z_1A8C061B_2301_11D3_BFD1_000039E37209_.wvu.Rows" localSheetId="28" hidden="1">#REF!,#REF!,#REF!</definedName>
    <definedName name="Z_1A8C061B_2301_11D3_BFD1_000039E37209_.wvu.Rows" localSheetId="29" hidden="1">#REF!,#REF!,#REF!</definedName>
    <definedName name="Z_1A8C061B_2301_11D3_BFD1_000039E37209_.wvu.Rows" localSheetId="31" hidden="1">#REF!,#REF!,#REF!</definedName>
    <definedName name="Z_1A8C061B_2301_11D3_BFD1_000039E37209_.wvu.Rows" localSheetId="32" hidden="1">#REF!,#REF!,#REF!</definedName>
    <definedName name="Z_1A8C061B_2301_11D3_BFD1_000039E37209_.wvu.Rows" localSheetId="33" hidden="1">#REF!,#REF!,#REF!</definedName>
    <definedName name="Z_1A8C061B_2301_11D3_BFD1_000039E37209_.wvu.Rows" localSheetId="37" hidden="1">#REF!,#REF!,#REF!</definedName>
    <definedName name="Z_1A8C061B_2301_11D3_BFD1_000039E37209_.wvu.Rows" localSheetId="39" hidden="1">#REF!,#REF!,#REF!</definedName>
    <definedName name="Z_1A8C061B_2301_11D3_BFD1_000039E37209_.wvu.Rows" localSheetId="41" hidden="1">#REF!,#REF!,#REF!</definedName>
    <definedName name="Z_1A8C061B_2301_11D3_BFD1_000039E37209_.wvu.Rows" localSheetId="42" hidden="1">#REF!,#REF!,#REF!</definedName>
    <definedName name="Z_1A8C061B_2301_11D3_BFD1_000039E37209_.wvu.Rows" localSheetId="4" hidden="1">#REF!,#REF!,#REF!</definedName>
    <definedName name="Z_1A8C061B_2301_11D3_BFD1_000039E37209_.wvu.Rows" localSheetId="6" hidden="1">#REF!,#REF!,#REF!</definedName>
    <definedName name="Z_1A8C061B_2301_11D3_BFD1_000039E37209_.wvu.Rows" hidden="1">#REF!,#REF!,#REF!</definedName>
    <definedName name="Z_1A8C061C_2301_11D3_BFD1_000039E37209_.wvu.Cols" localSheetId="24" hidden="1">#REF!,#REF!,#REF!</definedName>
    <definedName name="Z_1A8C061C_2301_11D3_BFD1_000039E37209_.wvu.Cols" localSheetId="25" hidden="1">#REF!,#REF!,#REF!</definedName>
    <definedName name="Z_1A8C061C_2301_11D3_BFD1_000039E37209_.wvu.Cols" localSheetId="28" hidden="1">#REF!,#REF!,#REF!</definedName>
    <definedName name="Z_1A8C061C_2301_11D3_BFD1_000039E37209_.wvu.Cols" localSheetId="29" hidden="1">#REF!,#REF!,#REF!</definedName>
    <definedName name="Z_1A8C061C_2301_11D3_BFD1_000039E37209_.wvu.Cols" localSheetId="31" hidden="1">#REF!,#REF!,#REF!</definedName>
    <definedName name="Z_1A8C061C_2301_11D3_BFD1_000039E37209_.wvu.Cols" localSheetId="32" hidden="1">#REF!,#REF!,#REF!</definedName>
    <definedName name="Z_1A8C061C_2301_11D3_BFD1_000039E37209_.wvu.Cols" localSheetId="37" hidden="1">#REF!,#REF!,#REF!</definedName>
    <definedName name="Z_1A8C061C_2301_11D3_BFD1_000039E37209_.wvu.Cols" localSheetId="39" hidden="1">#REF!,#REF!,#REF!</definedName>
    <definedName name="Z_1A8C061C_2301_11D3_BFD1_000039E37209_.wvu.Cols" localSheetId="41" hidden="1">#REF!,#REF!,#REF!</definedName>
    <definedName name="Z_1A8C061C_2301_11D3_BFD1_000039E37209_.wvu.Cols" localSheetId="42" hidden="1">#REF!,#REF!,#REF!</definedName>
    <definedName name="Z_1A8C061C_2301_11D3_BFD1_000039E37209_.wvu.Cols" localSheetId="4" hidden="1">#REF!,#REF!,#REF!</definedName>
    <definedName name="Z_1A8C061C_2301_11D3_BFD1_000039E37209_.wvu.Cols" localSheetId="6" hidden="1">#REF!,#REF!,#REF!</definedName>
    <definedName name="Z_1A8C061C_2301_11D3_BFD1_000039E37209_.wvu.Cols" hidden="1">#REF!,#REF!,#REF!</definedName>
    <definedName name="Z_1A8C061C_2301_11D3_BFD1_000039E37209_.wvu.Rows" localSheetId="39" hidden="1">#REF!,#REF!,#REF!</definedName>
    <definedName name="Z_1A8C061C_2301_11D3_BFD1_000039E37209_.wvu.Rows" localSheetId="42" hidden="1">#REF!,#REF!,#REF!</definedName>
    <definedName name="Z_1A8C061C_2301_11D3_BFD1_000039E37209_.wvu.Rows" localSheetId="4" hidden="1">#REF!,#REF!,#REF!</definedName>
    <definedName name="Z_1A8C061C_2301_11D3_BFD1_000039E37209_.wvu.Rows" localSheetId="6" hidden="1">#REF!,#REF!,#REF!</definedName>
    <definedName name="Z_1A8C061C_2301_11D3_BFD1_000039E37209_.wvu.Rows" hidden="1">#REF!,#REF!,#REF!</definedName>
    <definedName name="Z_1A8C061E_2301_11D3_BFD1_000039E37209_.wvu.Cols" localSheetId="39" hidden="1">#REF!,#REF!,#REF!</definedName>
    <definedName name="Z_1A8C061E_2301_11D3_BFD1_000039E37209_.wvu.Cols" localSheetId="42" hidden="1">#REF!,#REF!,#REF!</definedName>
    <definedName name="Z_1A8C061E_2301_11D3_BFD1_000039E37209_.wvu.Cols" localSheetId="4" hidden="1">#REF!,#REF!,#REF!</definedName>
    <definedName name="Z_1A8C061E_2301_11D3_BFD1_000039E37209_.wvu.Cols" localSheetId="6" hidden="1">#REF!,#REF!,#REF!</definedName>
    <definedName name="Z_1A8C061E_2301_11D3_BFD1_000039E37209_.wvu.Cols" hidden="1">#REF!,#REF!,#REF!</definedName>
    <definedName name="Z_1A8C061E_2301_11D3_BFD1_000039E37209_.wvu.Rows" localSheetId="39" hidden="1">#REF!,#REF!,#REF!</definedName>
    <definedName name="Z_1A8C061E_2301_11D3_BFD1_000039E37209_.wvu.Rows" localSheetId="42" hidden="1">#REF!,#REF!,#REF!</definedName>
    <definedName name="Z_1A8C061E_2301_11D3_BFD1_000039E37209_.wvu.Rows" localSheetId="4" hidden="1">#REF!,#REF!,#REF!</definedName>
    <definedName name="Z_1A8C061E_2301_11D3_BFD1_000039E37209_.wvu.Rows" localSheetId="6" hidden="1">#REF!,#REF!,#REF!</definedName>
    <definedName name="Z_1A8C061E_2301_11D3_BFD1_000039E37209_.wvu.Rows" hidden="1">#REF!,#REF!,#REF!</definedName>
    <definedName name="Z_1A8C061F_2301_11D3_BFD1_000039E37209_.wvu.Cols" localSheetId="39" hidden="1">#REF!,#REF!,#REF!</definedName>
    <definedName name="Z_1A8C061F_2301_11D3_BFD1_000039E37209_.wvu.Cols" localSheetId="42" hidden="1">#REF!,#REF!,#REF!</definedName>
    <definedName name="Z_1A8C061F_2301_11D3_BFD1_000039E37209_.wvu.Cols" localSheetId="4" hidden="1">#REF!,#REF!,#REF!</definedName>
    <definedName name="Z_1A8C061F_2301_11D3_BFD1_000039E37209_.wvu.Cols" localSheetId="6" hidden="1">#REF!,#REF!,#REF!</definedName>
    <definedName name="Z_1A8C061F_2301_11D3_BFD1_000039E37209_.wvu.Cols" hidden="1">#REF!,#REF!,#REF!</definedName>
    <definedName name="Z_1A8C061F_2301_11D3_BFD1_000039E37209_.wvu.Rows" localSheetId="39" hidden="1">#REF!,#REF!,#REF!</definedName>
    <definedName name="Z_1A8C061F_2301_11D3_BFD1_000039E37209_.wvu.Rows" localSheetId="42" hidden="1">#REF!,#REF!,#REF!</definedName>
    <definedName name="Z_1A8C061F_2301_11D3_BFD1_000039E37209_.wvu.Rows" localSheetId="4" hidden="1">#REF!,#REF!,#REF!</definedName>
    <definedName name="Z_1A8C061F_2301_11D3_BFD1_000039E37209_.wvu.Rows" localSheetId="6" hidden="1">#REF!,#REF!,#REF!</definedName>
    <definedName name="Z_1A8C061F_2301_11D3_BFD1_000039E37209_.wvu.Rows" hidden="1">#REF!,#REF!,#REF!</definedName>
    <definedName name="Z_248BE2BA_E445_11D3_BFE0_00003960F508_.wvu.Cols" localSheetId="28" hidden="1">#REF!,#REF!</definedName>
    <definedName name="Z_248BE2BA_E445_11D3_BFE0_00003960F508_.wvu.Cols" localSheetId="39" hidden="1">#REF!,#REF!</definedName>
    <definedName name="Z_248BE2BA_E445_11D3_BFE0_00003960F508_.wvu.Cols" localSheetId="4" hidden="1">#REF!,#REF!</definedName>
    <definedName name="Z_248BE2BA_E445_11D3_BFE0_00003960F508_.wvu.Cols" localSheetId="6" hidden="1">#REF!,#REF!</definedName>
    <definedName name="Z_248BE2BA_E445_11D3_BFE0_00003960F508_.wvu.Cols" hidden="1">#REF!,#REF!</definedName>
    <definedName name="Z_695446A2_A8C9_11D3_8A18_0004AC53A12A_.wvu.Rows" localSheetId="39" hidden="1">#REF!,#REF!</definedName>
    <definedName name="Z_695446A2_A8C9_11D3_8A18_0004AC53A12A_.wvu.Rows" localSheetId="4" hidden="1">#REF!,#REF!</definedName>
    <definedName name="Z_695446A2_A8C9_11D3_8A18_0004AC53A12A_.wvu.Rows" localSheetId="6" hidden="1">#REF!,#REF!</definedName>
    <definedName name="Z_695446A2_A8C9_11D3_8A18_0004AC53A12A_.wvu.Rows" hidden="1">#REF!,#REF!</definedName>
    <definedName name="Z_95224721_0485_11D4_BFD1_00508B5F4DA4_.wvu.Cols" localSheetId="25" hidden="1">#REF!</definedName>
    <definedName name="Z_95224721_0485_11D4_BFD1_00508B5F4DA4_.wvu.Cols" localSheetId="28" hidden="1">#REF!</definedName>
    <definedName name="Z_95224721_0485_11D4_BFD1_00508B5F4DA4_.wvu.Cols" localSheetId="39" hidden="1">#REF!</definedName>
    <definedName name="Z_95224721_0485_11D4_BFD1_00508B5F4DA4_.wvu.Cols" localSheetId="42" hidden="1">#REF!</definedName>
    <definedName name="Z_95224721_0485_11D4_BFD1_00508B5F4DA4_.wvu.Cols" localSheetId="4" hidden="1">#REF!</definedName>
    <definedName name="Z_95224721_0485_11D4_BFD1_00508B5F4DA4_.wvu.Cols" localSheetId="6" hidden="1">#REF!</definedName>
    <definedName name="Z_95224721_0485_11D4_BFD1_00508B5F4DA4_.wvu.Cols" hidden="1">#REF!</definedName>
    <definedName name="zkouska" localSheetId="25" hidden="1">#REF!</definedName>
    <definedName name="zkouska" localSheetId="28" hidden="1">#REF!</definedName>
    <definedName name="zkouska" localSheetId="39" hidden="1">#REF!</definedName>
    <definedName name="zkouska" localSheetId="42" hidden="1">#REF!</definedName>
    <definedName name="zkouska" localSheetId="4" hidden="1">#REF!</definedName>
    <definedName name="zkouska" localSheetId="6" hidden="1">#REF!</definedName>
    <definedName name="zkouska" hidden="1">#REF!</definedName>
    <definedName name="zxdf" localSheetId="15" hidden="1">{#N/A,#N/A,FALSE,"DOC";"TB_28",#N/A,FALSE,"FITB_28";"TB_91",#N/A,FALSE,"FITB_91";"TB_182",#N/A,FALSE,"FITB_182";"TB_273",#N/A,FALSE,"FITB_273";"TB_364",#N/A,FALSE,"FITB_364 ";"SUMMARY",#N/A,FALSE,"Summary"}</definedName>
    <definedName name="zxdf" localSheetId="17" hidden="1">{#N/A,#N/A,FALSE,"DOC";"TB_28",#N/A,FALSE,"FITB_28";"TB_91",#N/A,FALSE,"FITB_91";"TB_182",#N/A,FALSE,"FITB_182";"TB_273",#N/A,FALSE,"FITB_273";"TB_364",#N/A,FALSE,"FITB_364 ";"SUMMARY",#N/A,FALSE,"Summary"}</definedName>
    <definedName name="zxdf" localSheetId="24" hidden="1">{#N/A,#N/A,FALSE,"DOC";"TB_28",#N/A,FALSE,"FITB_28";"TB_91",#N/A,FALSE,"FITB_91";"TB_182",#N/A,FALSE,"FITB_182";"TB_273",#N/A,FALSE,"FITB_273";"TB_364",#N/A,FALSE,"FITB_364 ";"SUMMARY",#N/A,FALSE,"Summary"}</definedName>
    <definedName name="zxdf" localSheetId="25" hidden="1">{#N/A,#N/A,FALSE,"DOC";"TB_28",#N/A,FALSE,"FITB_28";"TB_91",#N/A,FALSE,"FITB_91";"TB_182",#N/A,FALSE,"FITB_182";"TB_273",#N/A,FALSE,"FITB_273";"TB_364",#N/A,FALSE,"FITB_364 ";"SUMMARY",#N/A,FALSE,"Summary"}</definedName>
    <definedName name="zxdf" localSheetId="28" hidden="1">{#N/A,#N/A,FALSE,"DOC";"TB_28",#N/A,FALSE,"FITB_28";"TB_91",#N/A,FALSE,"FITB_91";"TB_182",#N/A,FALSE,"FITB_182";"TB_273",#N/A,FALSE,"FITB_273";"TB_364",#N/A,FALSE,"FITB_364 ";"SUMMARY",#N/A,FALSE,"Summary"}</definedName>
    <definedName name="zxdf" localSheetId="29" hidden="1">{#N/A,#N/A,FALSE,"DOC";"TB_28",#N/A,FALSE,"FITB_28";"TB_91",#N/A,FALSE,"FITB_91";"TB_182",#N/A,FALSE,"FITB_182";"TB_273",#N/A,FALSE,"FITB_273";"TB_364",#N/A,FALSE,"FITB_364 ";"SUMMARY",#N/A,FALSE,"Summary"}</definedName>
    <definedName name="zxdf" localSheetId="31" hidden="1">{#N/A,#N/A,FALSE,"DOC";"TB_28",#N/A,FALSE,"FITB_28";"TB_91",#N/A,FALSE,"FITB_91";"TB_182",#N/A,FALSE,"FITB_182";"TB_273",#N/A,FALSE,"FITB_273";"TB_364",#N/A,FALSE,"FITB_364 ";"SUMMARY",#N/A,FALSE,"Summary"}</definedName>
    <definedName name="zxdf" localSheetId="32" hidden="1">{#N/A,#N/A,FALSE,"DOC";"TB_28",#N/A,FALSE,"FITB_28";"TB_91",#N/A,FALSE,"FITB_91";"TB_182",#N/A,FALSE,"FITB_182";"TB_273",#N/A,FALSE,"FITB_273";"TB_364",#N/A,FALSE,"FITB_364 ";"SUMMARY",#N/A,FALSE,"Summary"}</definedName>
    <definedName name="zxdf" localSheetId="33" hidden="1">{#N/A,#N/A,FALSE,"DOC";"TB_28",#N/A,FALSE,"FITB_28";"TB_91",#N/A,FALSE,"FITB_91";"TB_182",#N/A,FALSE,"FITB_182";"TB_273",#N/A,FALSE,"FITB_273";"TB_364",#N/A,FALSE,"FITB_364 ";"SUMMARY",#N/A,FALSE,"Summary"}</definedName>
    <definedName name="zxdf" localSheetId="37" hidden="1">{#N/A,#N/A,FALSE,"DOC";"TB_28",#N/A,FALSE,"FITB_28";"TB_91",#N/A,FALSE,"FITB_91";"TB_182",#N/A,FALSE,"FITB_182";"TB_273",#N/A,FALSE,"FITB_273";"TB_364",#N/A,FALSE,"FITB_364 ";"SUMMARY",#N/A,FALSE,"Summary"}</definedName>
    <definedName name="zxdf" localSheetId="39" hidden="1">{#N/A,#N/A,FALSE,"DOC";"TB_28",#N/A,FALSE,"FITB_28";"TB_91",#N/A,FALSE,"FITB_91";"TB_182",#N/A,FALSE,"FITB_182";"TB_273",#N/A,FALSE,"FITB_273";"TB_364",#N/A,FALSE,"FITB_364 ";"SUMMARY",#N/A,FALSE,"Summary"}</definedName>
    <definedName name="zxdf" localSheetId="41" hidden="1">{#N/A,#N/A,FALSE,"DOC";"TB_28",#N/A,FALSE,"FITB_28";"TB_91",#N/A,FALSE,"FITB_91";"TB_182",#N/A,FALSE,"FITB_182";"TB_273",#N/A,FALSE,"FITB_273";"TB_364",#N/A,FALSE,"FITB_364 ";"SUMMARY",#N/A,FALSE,"Summary"}</definedName>
    <definedName name="zxdf" localSheetId="42" hidden="1">{#N/A,#N/A,FALSE,"DOC";"TB_28",#N/A,FALSE,"FITB_28";"TB_91",#N/A,FALSE,"FITB_91";"TB_182",#N/A,FALSE,"FITB_182";"TB_273",#N/A,FALSE,"FITB_273";"TB_364",#N/A,FALSE,"FITB_364 ";"SUMMARY",#N/A,FALSE,"Summary"}</definedName>
    <definedName name="zxdf" localSheetId="4" hidden="1">{#N/A,#N/A,FALSE,"DOC";"TB_28",#N/A,FALSE,"FITB_28";"TB_91",#N/A,FALSE,"FITB_91";"TB_182",#N/A,FALSE,"FITB_182";"TB_273",#N/A,FALSE,"FITB_273";"TB_364",#N/A,FALSE,"FITB_364 ";"SUMMARY",#N/A,FALSE,"Summary"}</definedName>
    <definedName name="zxdf" localSheetId="6" hidden="1">{#N/A,#N/A,FALSE,"DOC";"TB_28",#N/A,FALSE,"FITB_28";"TB_91",#N/A,FALSE,"FITB_91";"TB_182",#N/A,FALSE,"FITB_182";"TB_273",#N/A,FALSE,"FITB_273";"TB_364",#N/A,FALSE,"FITB_364 ";"SUMMARY",#N/A,FALSE,"Summary"}</definedName>
    <definedName name="zxdf" localSheetId="10" hidden="1">{#N/A,#N/A,FALSE,"DOC";"TB_28",#N/A,FALSE,"FITB_28";"TB_91",#N/A,FALSE,"FITB_91";"TB_182",#N/A,FALSE,"FITB_182";"TB_273",#N/A,FALSE,"FITB_273";"TB_364",#N/A,FALSE,"FITB_364 ";"SUMMARY",#N/A,FALSE,"Summary"}</definedName>
    <definedName name="zxdf" localSheetId="12" hidden="1">{#N/A,#N/A,FALSE,"DOC";"TB_28",#N/A,FALSE,"FITB_28";"TB_91",#N/A,FALSE,"FITB_91";"TB_182",#N/A,FALSE,"FITB_182";"TB_273",#N/A,FALSE,"FITB_273";"TB_364",#N/A,FALSE,"FITB_364 ";"SUMMARY",#N/A,FALSE,"Summary"}</definedName>
    <definedName name="zxdf" hidden="1">{#N/A,#N/A,FALSE,"DOC";"TB_28",#N/A,FALSE,"FITB_28";"TB_91",#N/A,FALSE,"FITB_91";"TB_182",#N/A,FALSE,"FITB_182";"TB_273",#N/A,FALSE,"FITB_273";"TB_364",#N/A,FALSE,"FITB_364 ";"SUMMARY",#N/A,FALSE,"Summary"}</definedName>
    <definedName name="zz" localSheetId="15" hidden="1">{"Tab1",#N/A,FALSE,"P";"Tab2",#N/A,FALSE,"P"}</definedName>
    <definedName name="zz" localSheetId="17" hidden="1">{"Tab1",#N/A,FALSE,"P";"Tab2",#N/A,FALSE,"P"}</definedName>
    <definedName name="zz" localSheetId="24" hidden="1">{"Tab1",#N/A,FALSE,"P";"Tab2",#N/A,FALSE,"P"}</definedName>
    <definedName name="zz" localSheetId="25" hidden="1">{"Tab1",#N/A,FALSE,"P";"Tab2",#N/A,FALSE,"P"}</definedName>
    <definedName name="zz" localSheetId="28" hidden="1">{"Tab1",#N/A,FALSE,"P";"Tab2",#N/A,FALSE,"P"}</definedName>
    <definedName name="zz" localSheetId="29" hidden="1">{"Tab1",#N/A,FALSE,"P";"Tab2",#N/A,FALSE,"P"}</definedName>
    <definedName name="zz" localSheetId="31" hidden="1">{"Tab1",#N/A,FALSE,"P";"Tab2",#N/A,FALSE,"P"}</definedName>
    <definedName name="zz" localSheetId="32" hidden="1">{"Tab1",#N/A,FALSE,"P";"Tab2",#N/A,FALSE,"P"}</definedName>
    <definedName name="zz" localSheetId="33" hidden="1">{"Tab1",#N/A,FALSE,"P";"Tab2",#N/A,FALSE,"P"}</definedName>
    <definedName name="zz" localSheetId="37" hidden="1">{"Tab1",#N/A,FALSE,"P";"Tab2",#N/A,FALSE,"P"}</definedName>
    <definedName name="zz" localSheetId="39" hidden="1">{"Tab1",#N/A,FALSE,"P";"Tab2",#N/A,FALSE,"P"}</definedName>
    <definedName name="zz" localSheetId="41" hidden="1">{"Tab1",#N/A,FALSE,"P";"Tab2",#N/A,FALSE,"P"}</definedName>
    <definedName name="zz" localSheetId="42" hidden="1">{"Tab1",#N/A,FALSE,"P";"Tab2",#N/A,FALSE,"P"}</definedName>
    <definedName name="zz" localSheetId="4" hidden="1">{"Tab1",#N/A,FALSE,"P";"Tab2",#N/A,FALSE,"P"}</definedName>
    <definedName name="zz" localSheetId="6" hidden="1">{"Tab1",#N/A,FALSE,"P";"Tab2",#N/A,FALSE,"P"}</definedName>
    <definedName name="zz" localSheetId="10" hidden="1">{"Tab1",#N/A,FALSE,"P";"Tab2",#N/A,FALSE,"P"}</definedName>
    <definedName name="zz" localSheetId="12" hidden="1">{"Tab1",#N/A,FALSE,"P";"Tab2",#N/A,FALSE,"P"}</definedName>
    <definedName name="zz" hidden="1">{"Tab1",#N/A,FALSE,"P";"Tab2",#N/A,FALSE,"P"}</definedName>
    <definedName name="zzz" localSheetId="15" hidden="1">{"TBILLS_ALL",#N/A,FALSE,"FITB_all"}</definedName>
    <definedName name="zzz" localSheetId="17" hidden="1">{"TBILLS_ALL",#N/A,FALSE,"FITB_all"}</definedName>
    <definedName name="zzz" localSheetId="24" hidden="1">{"TBILLS_ALL",#N/A,FALSE,"FITB_all"}</definedName>
    <definedName name="zzz" localSheetId="25" hidden="1">{"TBILLS_ALL",#N/A,FALSE,"FITB_all"}</definedName>
    <definedName name="zzz" localSheetId="28" hidden="1">{"TBILLS_ALL",#N/A,FALSE,"FITB_all"}</definedName>
    <definedName name="zzz" localSheetId="29" hidden="1">{"TBILLS_ALL",#N/A,FALSE,"FITB_all"}</definedName>
    <definedName name="zzz" localSheetId="31" hidden="1">{"TBILLS_ALL",#N/A,FALSE,"FITB_all"}</definedName>
    <definedName name="zzz" localSheetId="32" hidden="1">{"TBILLS_ALL",#N/A,FALSE,"FITB_all"}</definedName>
    <definedName name="zzz" localSheetId="33" hidden="1">{"TBILLS_ALL",#N/A,FALSE,"FITB_all"}</definedName>
    <definedName name="zzz" localSheetId="37" hidden="1">{"TBILLS_ALL",#N/A,FALSE,"FITB_all"}</definedName>
    <definedName name="zzz" localSheetId="39" hidden="1">{"TBILLS_ALL",#N/A,FALSE,"FITB_all"}</definedName>
    <definedName name="zzz" localSheetId="41" hidden="1">{"TBILLS_ALL",#N/A,FALSE,"FITB_all"}</definedName>
    <definedName name="zzz" localSheetId="42" hidden="1">{"TBILLS_ALL",#N/A,FALSE,"FITB_all"}</definedName>
    <definedName name="zzz" localSheetId="4" hidden="1">{"TBILLS_ALL",#N/A,FALSE,"FITB_all"}</definedName>
    <definedName name="zzz" localSheetId="6" hidden="1">{"TBILLS_ALL",#N/A,FALSE,"FITB_all"}</definedName>
    <definedName name="zzz" localSheetId="10" hidden="1">{"TBILLS_ALL",#N/A,FALSE,"FITB_all"}</definedName>
    <definedName name="zzz" localSheetId="12" hidden="1">{"TBILLS_ALL",#N/A,FALSE,"FITB_all"}</definedName>
    <definedName name="zzz" hidden="1">{"TBILLS_ALL",#N/A,FALSE,"FITB_all"}</definedName>
    <definedName name="zzz1" localSheetId="15" hidden="1">{"TBILLS_ALL",#N/A,FALSE,"FITB_all"}</definedName>
    <definedName name="zzz1" localSheetId="17" hidden="1">{"TBILLS_ALL",#N/A,FALSE,"FITB_all"}</definedName>
    <definedName name="zzz1" localSheetId="24" hidden="1">{"TBILLS_ALL",#N/A,FALSE,"FITB_all"}</definedName>
    <definedName name="zzz1" localSheetId="25" hidden="1">{"TBILLS_ALL",#N/A,FALSE,"FITB_all"}</definedName>
    <definedName name="zzz1" localSheetId="28" hidden="1">{"TBILLS_ALL",#N/A,FALSE,"FITB_all"}</definedName>
    <definedName name="zzz1" localSheetId="29" hidden="1">{"TBILLS_ALL",#N/A,FALSE,"FITB_all"}</definedName>
    <definedName name="zzz1" localSheetId="31" hidden="1">{"TBILLS_ALL",#N/A,FALSE,"FITB_all"}</definedName>
    <definedName name="zzz1" localSheetId="32" hidden="1">{"TBILLS_ALL",#N/A,FALSE,"FITB_all"}</definedName>
    <definedName name="zzz1" localSheetId="33" hidden="1">{"TBILLS_ALL",#N/A,FALSE,"FITB_all"}</definedName>
    <definedName name="zzz1" localSheetId="37" hidden="1">{"TBILLS_ALL",#N/A,FALSE,"FITB_all"}</definedName>
    <definedName name="zzz1" localSheetId="39" hidden="1">{"TBILLS_ALL",#N/A,FALSE,"FITB_all"}</definedName>
    <definedName name="zzz1" localSheetId="41" hidden="1">{"TBILLS_ALL",#N/A,FALSE,"FITB_all"}</definedName>
    <definedName name="zzz1" localSheetId="42" hidden="1">{"TBILLS_ALL",#N/A,FALSE,"FITB_all"}</definedName>
    <definedName name="zzz1" localSheetId="4" hidden="1">{"TBILLS_ALL",#N/A,FALSE,"FITB_all"}</definedName>
    <definedName name="zzz1" localSheetId="6" hidden="1">{"TBILLS_ALL",#N/A,FALSE,"FITB_all"}</definedName>
    <definedName name="zzz1" localSheetId="10" hidden="1">{"TBILLS_ALL",#N/A,FALSE,"FITB_all"}</definedName>
    <definedName name="zzz1" localSheetId="12" hidden="1">{"TBILLS_ALL",#N/A,FALSE,"FITB_all"}</definedName>
    <definedName name="zzz1" hidden="1">{"TBILLS_ALL",#N/A,FALSE,"FITB_all"}</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77" l="1"/>
  <c r="B20" i="77"/>
  <c r="B16" i="77"/>
  <c r="B15" i="77"/>
  <c r="D43" i="60"/>
  <c r="E43" i="60"/>
  <c r="F43" i="60"/>
  <c r="G43" i="60"/>
  <c r="H43" i="60"/>
  <c r="I43" i="60"/>
  <c r="C43" i="60"/>
  <c r="D59" i="95"/>
  <c r="C59" i="95"/>
  <c r="I37" i="94" l="1"/>
  <c r="H37" i="94"/>
  <c r="G37" i="94"/>
  <c r="F37" i="94"/>
  <c r="E37" i="94"/>
  <c r="D37" i="94"/>
  <c r="C37" i="94"/>
  <c r="K58" i="93" l="1"/>
  <c r="K59" i="93"/>
  <c r="K60" i="93"/>
  <c r="K57" i="93"/>
  <c r="F59" i="93"/>
  <c r="F60" i="93"/>
  <c r="F61" i="93"/>
  <c r="F62" i="93"/>
  <c r="F63" i="93"/>
  <c r="F64" i="93"/>
  <c r="F65" i="93"/>
  <c r="F66" i="93"/>
  <c r="F67" i="93"/>
  <c r="F58" i="93"/>
  <c r="D59" i="93"/>
  <c r="D60" i="93"/>
  <c r="D61" i="93"/>
  <c r="D62" i="93"/>
  <c r="D63" i="93"/>
  <c r="D64" i="93"/>
  <c r="D65" i="93"/>
  <c r="D66" i="93"/>
  <c r="D67" i="93"/>
  <c r="D58" i="93"/>
  <c r="K61" i="93" l="1"/>
  <c r="D30" i="52"/>
  <c r="C30" i="52"/>
  <c r="I79" i="78"/>
  <c r="I75" i="78"/>
  <c r="H34" i="3" l="1"/>
  <c r="H29" i="3"/>
  <c r="D34" i="3" l="1"/>
  <c r="E34" i="3"/>
  <c r="F34" i="3"/>
  <c r="G34" i="3"/>
  <c r="I34" i="3"/>
  <c r="C34" i="3"/>
  <c r="I29" i="3" l="1"/>
  <c r="G29" i="3"/>
  <c r="F29" i="3"/>
  <c r="E29" i="3"/>
  <c r="D29" i="3"/>
  <c r="C29" i="3"/>
  <c r="B50" i="77" l="1"/>
  <c r="B49" i="77"/>
  <c r="B48" i="77"/>
  <c r="B46" i="77"/>
  <c r="B44" i="77"/>
  <c r="B38" i="77"/>
  <c r="B37" i="77"/>
  <c r="B36" i="77"/>
  <c r="B35" i="77"/>
  <c r="B34" i="77"/>
  <c r="B33" i="77"/>
  <c r="B28" i="77"/>
  <c r="B27" i="77"/>
  <c r="B24" i="77"/>
  <c r="B23" i="77"/>
  <c r="B22" i="77"/>
  <c r="B18" i="77"/>
  <c r="B13" i="77"/>
  <c r="B12" i="77"/>
  <c r="B11" i="77"/>
  <c r="B9" i="77"/>
  <c r="B51" i="77"/>
  <c r="B52" i="77" l="1"/>
  <c r="B47" i="77"/>
  <c r="B45" i="77"/>
  <c r="B43" i="77"/>
  <c r="B42" i="77"/>
  <c r="B41" i="77"/>
  <c r="B32" i="77"/>
  <c r="B31" i="77"/>
  <c r="B26" i="77"/>
  <c r="B25" i="77"/>
  <c r="B19" i="77"/>
  <c r="B17" i="77"/>
  <c r="B14" i="77"/>
  <c r="B10" i="77"/>
  <c r="B8" i="77"/>
  <c r="B7" i="77"/>
  <c r="B6" i="77"/>
  <c r="B5" i="7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3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A732F811-7B65-4A34-8D64-F6FFF964FFDD}">
      <text>
        <r>
          <rPr>
            <sz val="9"/>
            <color indexed="81"/>
            <rFont val="Tahoma"/>
            <family val="2"/>
            <charset val="204"/>
          </rPr>
          <t>click to go to</t>
        </r>
        <r>
          <rPr>
            <b/>
            <sz val="9"/>
            <color indexed="81"/>
            <rFont val="Tahoma"/>
            <family val="2"/>
            <charset val="204"/>
          </rPr>
          <t xml:space="preserve"> Contents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D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51981773-C52A-4711-BB6E-D9CFF53FCD72}">
      <text>
        <r>
          <rPr>
            <sz val="9"/>
            <color indexed="81"/>
            <rFont val="Tahoma"/>
            <family val="2"/>
            <charset val="204"/>
          </rPr>
          <t>click to go to</t>
        </r>
        <r>
          <rPr>
            <b/>
            <sz val="9"/>
            <color indexed="81"/>
            <rFont val="Tahoma"/>
            <family val="2"/>
            <charset val="204"/>
          </rPr>
          <t xml:space="preserve"> Contents</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F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0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55ADB73A-2EAD-4A03-9A37-CF2D26F85285}">
      <text>
        <r>
          <rPr>
            <sz val="9"/>
            <color indexed="81"/>
            <rFont val="Tahoma"/>
            <family val="2"/>
            <charset val="204"/>
          </rPr>
          <t>click to go to</t>
        </r>
        <r>
          <rPr>
            <b/>
            <sz val="9"/>
            <color indexed="81"/>
            <rFont val="Tahoma"/>
            <family val="2"/>
            <charset val="204"/>
          </rPr>
          <t xml:space="preserve"> Contents</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2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3C38D35B-A553-4300-96C7-01BD911C6090}">
      <text>
        <r>
          <rPr>
            <sz val="9"/>
            <color indexed="81"/>
            <rFont val="Tahoma"/>
            <family val="2"/>
            <charset val="204"/>
          </rPr>
          <t>click to go to</t>
        </r>
        <r>
          <rPr>
            <b/>
            <sz val="9"/>
            <color indexed="81"/>
            <rFont val="Tahoma"/>
            <family val="2"/>
            <charset val="204"/>
          </rPr>
          <t xml:space="preserve"> Contents</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4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5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4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6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7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8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9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A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B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C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D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E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F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5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20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21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22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3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23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34.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400-000003000000}">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35.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500-000003000000}">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36.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600-000003000000}">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37.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700-000003000000}">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38.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800-000003000000}">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39.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900-000003000000}">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D3386D75-6C90-462B-92DD-4DEEB1ABC74E}">
      <text>
        <r>
          <rPr>
            <sz val="9"/>
            <color indexed="81"/>
            <rFont val="Tahoma"/>
            <family val="2"/>
            <charset val="204"/>
          </rPr>
          <t>click to go to</t>
        </r>
        <r>
          <rPr>
            <b/>
            <sz val="9"/>
            <color indexed="81"/>
            <rFont val="Tahoma"/>
            <family val="2"/>
            <charset val="204"/>
          </rPr>
          <t xml:space="preserve"> Contents</t>
        </r>
      </text>
    </comment>
  </commentList>
</comments>
</file>

<file path=xl/comments40.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A00-000003000000}">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41.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B00-000003000000}">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42.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C00-000003000000}">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43.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D00-000003000000}">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44.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E00-000003000000}">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7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8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9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A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B00-000003000000}">
      <text>
        <r>
          <rPr>
            <sz val="9"/>
            <color indexed="81"/>
            <rFont val="Tahoma"/>
            <family val="2"/>
            <charset val="204"/>
          </rPr>
          <t>click to go to</t>
        </r>
        <r>
          <rPr>
            <b/>
            <sz val="9"/>
            <color indexed="81"/>
            <rFont val="Tahoma"/>
            <family val="2"/>
            <charset val="204"/>
          </rPr>
          <t xml:space="preserve"> Contents</t>
        </r>
      </text>
    </comment>
  </commentList>
</comments>
</file>

<file path=xl/sharedStrings.xml><?xml version="1.0" encoding="utf-8"?>
<sst xmlns="http://schemas.openxmlformats.org/spreadsheetml/2006/main" count="1192" uniqueCount="610">
  <si>
    <t>II</t>
  </si>
  <si>
    <t>UKR</t>
  </si>
  <si>
    <t>ROU</t>
  </si>
  <si>
    <t>MDA</t>
  </si>
  <si>
    <t>%</t>
  </si>
  <si>
    <t>Table 1. Main macroeconomic indicators of the Republic of Moldova</t>
  </si>
  <si>
    <t>Chart 1. GDP, physical volume indices (% as against the same quarter of the previous year)</t>
  </si>
  <si>
    <t>Table 5. Contribution of the main categories of services to the total change (percentage points)</t>
  </si>
  <si>
    <t>D1</t>
  </si>
  <si>
    <t>T1</t>
  </si>
  <si>
    <t>D2</t>
  </si>
  <si>
    <t>T2</t>
  </si>
  <si>
    <t>T3</t>
  </si>
  <si>
    <t>D4</t>
  </si>
  <si>
    <t>D5</t>
  </si>
  <si>
    <t>D6</t>
  </si>
  <si>
    <t>D7</t>
  </si>
  <si>
    <t>D8</t>
  </si>
  <si>
    <t>D9</t>
  </si>
  <si>
    <t>T5</t>
  </si>
  <si>
    <t>D10</t>
  </si>
  <si>
    <t>D11</t>
  </si>
  <si>
    <t>D12</t>
  </si>
  <si>
    <t>D13</t>
  </si>
  <si>
    <t>T6</t>
  </si>
  <si>
    <t>T7</t>
  </si>
  <si>
    <t>T8</t>
  </si>
  <si>
    <t>D14</t>
  </si>
  <si>
    <t>D15</t>
  </si>
  <si>
    <t>D16</t>
  </si>
  <si>
    <t>D17</t>
  </si>
  <si>
    <t>T9</t>
  </si>
  <si>
    <t>D18</t>
  </si>
  <si>
    <t>T10</t>
  </si>
  <si>
    <t>T11</t>
  </si>
  <si>
    <t>T12</t>
  </si>
  <si>
    <t>D19</t>
  </si>
  <si>
    <t>D20</t>
  </si>
  <si>
    <t>D21</t>
  </si>
  <si>
    <t>D22</t>
  </si>
  <si>
    <t>D23</t>
  </si>
  <si>
    <t>D24</t>
  </si>
  <si>
    <t>T13</t>
  </si>
  <si>
    <t>D25</t>
  </si>
  <si>
    <t>D26</t>
  </si>
  <si>
    <t>T14</t>
  </si>
  <si>
    <t>D27</t>
  </si>
  <si>
    <t>Chart 2. Economic openness indicators, %</t>
  </si>
  <si>
    <t xml:space="preserve">Table 6. Balance of computer services, by main types </t>
  </si>
  <si>
    <t>http://www.imf.org/external/np/pp/eng/2014/121914.pdf</t>
  </si>
  <si>
    <r>
      <rPr>
        <b/>
        <sz val="10"/>
        <rFont val="PermianSerifTypeface"/>
        <family val="3"/>
      </rPr>
      <t>Note:</t>
    </r>
    <r>
      <rPr>
        <sz val="10"/>
        <rFont val="PermianSerifTypeface"/>
        <family val="3"/>
      </rPr>
      <t xml:space="preserve"> In some cases insignificant differences between totals and aggregate components are possible, explained by the data approximation.</t>
    </r>
  </si>
  <si>
    <t>The major share, of both financial assets and liabilities, accounted for long-term ones.</t>
  </si>
  <si>
    <t>UM</t>
  </si>
  <si>
    <t xml:space="preserve"> </t>
  </si>
  <si>
    <t>Table 8. Direct investment, inflow and outflow (US$ million)</t>
  </si>
  <si>
    <t>Table 7. Sources of the net borrowing coverage, net financial flows</t>
  </si>
  <si>
    <t xml:space="preserve">Table 11. Gross external debt, at the end of the period </t>
  </si>
  <si>
    <t xml:space="preserve">Import </t>
  </si>
  <si>
    <t>2024</t>
  </si>
  <si>
    <t>Table 4. Contribution of the main categories of goods to the total change (percentage points)</t>
  </si>
  <si>
    <t>T4</t>
  </si>
  <si>
    <t>TOTAL</t>
  </si>
  <si>
    <t>T15</t>
  </si>
  <si>
    <t>T16</t>
  </si>
  <si>
    <t>D3</t>
  </si>
  <si>
    <t>Credit, total</t>
  </si>
  <si>
    <t>Debit, total</t>
  </si>
  <si>
    <t xml:space="preserve">The International Monetary Fund and the World Bank Group were the main external creditors of the public sector. </t>
  </si>
  <si>
    <t>Credit</t>
  </si>
  <si>
    <t>Debit</t>
  </si>
  <si>
    <t>Table 12. Main indicators of the external debt</t>
  </si>
  <si>
    <t>Table 16. Short-term external private debt (by remaining maturity) - by sector, at period-end (US$ million)</t>
  </si>
  <si>
    <t>Table 14. Short-term external public debt (by remaining maturity) - by sector, at period-end (US$ million)</t>
  </si>
  <si>
    <t>Chart 3. Current account – main components (US$ million)</t>
  </si>
  <si>
    <t>Table 15. External loans, SDR allocations and debt securities, by creditor, at the end of the period (US$ million)</t>
  </si>
  <si>
    <t>Table 2. Balance of payments of the Republic of Moldova, main aggregates (US$ million)</t>
  </si>
  <si>
    <t>Table 3. The main components of the BOP current account, % to GDP</t>
  </si>
  <si>
    <t>The main multilateral creditor of  the private sector was EBRD.</t>
  </si>
  <si>
    <t>2025</t>
  </si>
  <si>
    <t>Chart 4. Current account – main components (US$ million)</t>
  </si>
  <si>
    <t>Chart 6. Main trading partners (US$ million)</t>
  </si>
  <si>
    <t>Export</t>
  </si>
  <si>
    <t>% în total</t>
  </si>
  <si>
    <t>Import</t>
  </si>
  <si>
    <t>Total</t>
  </si>
  <si>
    <t>Chart 8. Imports of energy products and electricity (FOB prices), (USD million)</t>
  </si>
  <si>
    <t>Chart 9. Balance of services</t>
  </si>
  <si>
    <t>Chart 11. Primary income, in dynamics</t>
  </si>
  <si>
    <t>Chart 12. Secondary income, in dynamics</t>
  </si>
  <si>
    <t>Chart 13. Personal remittances by components</t>
  </si>
  <si>
    <t>Chart 14. The evolution of the capital account</t>
  </si>
  <si>
    <t>Chart 18. Net international investment position, by institutional sector, % to GDP</t>
  </si>
  <si>
    <t>Chart 19. External financial assets and liabilities structure, by functional categories, at period-end (%)</t>
  </si>
  <si>
    <t>Chart 20. Indices of official reserve assets sufficiency</t>
  </si>
  <si>
    <t>Chart 23. Structure of external financial assets and liabilities by maturity, at period-end (%)</t>
  </si>
  <si>
    <t>Chart 24. Public external debt at period-end, by maturities (according to the original maturity) and by instruments (US$ million)</t>
  </si>
  <si>
    <t>Chart 26. Private external debt at period-end (according to the original maturity), (US$ million)</t>
  </si>
  <si>
    <t>Transport</t>
  </si>
  <si>
    <t>Cr</t>
  </si>
  <si>
    <t>Dt</t>
  </si>
  <si>
    <t>II*</t>
  </si>
  <si>
    <t>Chart 25. Structure of external public debt by creditors at period-end (%)</t>
  </si>
  <si>
    <t>D28</t>
  </si>
  <si>
    <t>Chart 7. Export and import of goods by categories and geographical areas</t>
  </si>
  <si>
    <t>Non-financial corporations mantained the main share in the private external debt.</t>
  </si>
  <si>
    <t>Chart 27. Structure of external private debt by institutional sectors, at period-end (%)</t>
  </si>
  <si>
    <t>I*</t>
  </si>
  <si>
    <t>p.p.</t>
  </si>
  <si>
    <t>2025 -I*</t>
  </si>
  <si>
    <t>Chart 21. Position of direct investment** – equity, by geographic region, at the end of period (US$ million)</t>
  </si>
  <si>
    <t>-</t>
  </si>
  <si>
    <t>I. Balance of payments of the Republic of Moldova in Quarter III 2025 (preliminary data)</t>
  </si>
  <si>
    <t>II. International investment position of the Republic of Moldova as of 09/30/2025</t>
  </si>
  <si>
    <t>III. External debt of the Republic of Moldova as of 09/30/2025</t>
  </si>
  <si>
    <t>I. Balance of payments of the Republic of Moldova in Quarter III, 2025 (preliminary data)</t>
  </si>
  <si>
    <t>I</t>
  </si>
  <si>
    <t>III</t>
  </si>
  <si>
    <t>IV</t>
  </si>
  <si>
    <t>31.12.2024</t>
  </si>
  <si>
    <t>China</t>
  </si>
  <si>
    <t>Bulgaria</t>
  </si>
  <si>
    <t>2025 III / 2024 III</t>
  </si>
  <si>
    <t>2025-III</t>
  </si>
  <si>
    <t>2024 -I</t>
  </si>
  <si>
    <t>2024-II</t>
  </si>
  <si>
    <t>2024-III</t>
  </si>
  <si>
    <t>2024-IV</t>
  </si>
  <si>
    <t>2025-II*</t>
  </si>
  <si>
    <t>Chart 17. The main creditors of general government in Quarter III, 2025</t>
  </si>
  <si>
    <t>II. International investment position at 09/30/2025 (preliminary data)</t>
  </si>
  <si>
    <t>III 2025 /
 IV 2024</t>
  </si>
  <si>
    <t>-6 075,27</t>
  </si>
  <si>
    <t>-1 420,98</t>
  </si>
  <si>
    <t>-2 820,39</t>
  </si>
  <si>
    <t>2 062,16</t>
  </si>
  <si>
    <t>-7 496,25</t>
  </si>
  <si>
    <t>7 859,17</t>
  </si>
  <si>
    <t>-1 897,37</t>
  </si>
  <si>
    <t>2 041,65</t>
  </si>
  <si>
    <t>8 451,71</t>
  </si>
  <si>
    <t>1 756,43</t>
  </si>
  <si>
    <t>-2 221,63</t>
  </si>
  <si>
    <t>1 665,00</t>
  </si>
  <si>
    <t>5 483,57</t>
  </si>
  <si>
    <t>6 051,58</t>
  </si>
  <si>
    <t>13 934,44</t>
  </si>
  <si>
    <t>2 013,53</t>
  </si>
  <si>
    <t>1 124,21</t>
  </si>
  <si>
    <t>15 947,97</t>
  </si>
  <si>
    <t>5 470,76</t>
  </si>
  <si>
    <t>6 257,31</t>
  </si>
  <si>
    <t>8 446,35</t>
  </si>
  <si>
    <t>1 236,14</t>
  </si>
  <si>
    <t>9 682,49</t>
  </si>
  <si>
    <t>10 014,80</t>
  </si>
  <si>
    <t>9 920,97</t>
  </si>
  <si>
    <t>10 433,10</t>
  </si>
  <si>
    <t>10 322,01</t>
  </si>
  <si>
    <t>10 643,07</t>
  </si>
  <si>
    <t>11 414,40</t>
  </si>
  <si>
    <t>11 600,42</t>
  </si>
  <si>
    <t>3 727,75</t>
  </si>
  <si>
    <t>3 636,34</t>
  </si>
  <si>
    <t>4 011,06</t>
  </si>
  <si>
    <t>4 314,88</t>
  </si>
  <si>
    <t>4 348,32</t>
  </si>
  <si>
    <t>4 794,34</t>
  </si>
  <si>
    <t>4 867,71</t>
  </si>
  <si>
    <t>6 287,05</t>
  </si>
  <si>
    <t>6 284,63</t>
  </si>
  <si>
    <t>6 422,04</t>
  </si>
  <si>
    <t>6 007,13</t>
  </si>
  <si>
    <t>6 294,76</t>
  </si>
  <si>
    <t>6 620,06</t>
  </si>
  <si>
    <t>6 732,71</t>
  </si>
  <si>
    <t>2 684,37</t>
  </si>
  <si>
    <t>2 731,58</t>
  </si>
  <si>
    <t>2 821,09</t>
  </si>
  <si>
    <t>2 496,49</t>
  </si>
  <si>
    <t>2 725,10</t>
  </si>
  <si>
    <t>2 889,80</t>
  </si>
  <si>
    <t>3 022,88</t>
  </si>
  <si>
    <t>7 330,43</t>
  </si>
  <si>
    <t>7 189,39</t>
  </si>
  <si>
    <t>7 612,02</t>
  </si>
  <si>
    <t>7 825,52</t>
  </si>
  <si>
    <t>7 917,98</t>
  </si>
  <si>
    <t>8 524,60</t>
  </si>
  <si>
    <t>8 577,53</t>
  </si>
  <si>
    <t>III. External debt of the Republic of Moldova as of 09/30/2025 (preliminary data)</t>
  </si>
  <si>
    <t>III 2025 / IV 2024</t>
  </si>
  <si>
    <t>3 609,61</t>
  </si>
  <si>
    <t>3 525,70</t>
  </si>
  <si>
    <t>3 875,62</t>
  </si>
  <si>
    <t>4 188,93</t>
  </si>
  <si>
    <t>4 221,54</t>
  </si>
  <si>
    <t>4 669,51</t>
  </si>
  <si>
    <t>4 744,95</t>
  </si>
  <si>
    <t>3 281,71</t>
  </si>
  <si>
    <t>3 205,41</t>
  </si>
  <si>
    <t>3 511,63</t>
  </si>
  <si>
    <t>3 771,44</t>
  </si>
  <si>
    <t>3 791,44</t>
  </si>
  <si>
    <t>4 185,47</t>
  </si>
  <si>
    <t>4 267,27</t>
  </si>
  <si>
    <t>1 084,72</t>
  </si>
  <si>
    <t>1 054,33</t>
  </si>
  <si>
    <t>1 243,80</t>
  </si>
  <si>
    <t>1 319,73</t>
  </si>
  <si>
    <t>1 332,01</t>
  </si>
  <si>
    <t>1 355,45</t>
  </si>
  <si>
    <t>1 347,07</t>
  </si>
  <si>
    <t>3 063,36</t>
  </si>
  <si>
    <t>3 017,22</t>
  </si>
  <si>
    <t>3 063,00</t>
  </si>
  <si>
    <t>2 979,50</t>
  </si>
  <si>
    <t>3 035,94</t>
  </si>
  <si>
    <t>3 191,14</t>
  </si>
  <si>
    <t>3 185,87</t>
  </si>
  <si>
    <t>2 760,78</t>
  </si>
  <si>
    <t>2 743,88</t>
  </si>
  <si>
    <t>2 784,64</t>
  </si>
  <si>
    <t>2 736,39</t>
  </si>
  <si>
    <t>2 791,27</t>
  </si>
  <si>
    <t>2 929,22</t>
  </si>
  <si>
    <t>2 935,49</t>
  </si>
  <si>
    <t>6 790,06</t>
  </si>
  <si>
    <t>6 652,27</t>
  </si>
  <si>
    <t>7 072,55</t>
  </si>
  <si>
    <t>7 292,64</t>
  </si>
  <si>
    <t>7 382,30</t>
  </si>
  <si>
    <t>7 983,29</t>
  </si>
  <si>
    <t>8 051,17</t>
  </si>
  <si>
    <t xml:space="preserve">Chart 28. Creditor structure of private debt (loans), as of 09/30/2025 </t>
  </si>
  <si>
    <t>2 777,38</t>
  </si>
  <si>
    <t>2 745,65</t>
  </si>
  <si>
    <t>2 798,64</t>
  </si>
  <si>
    <t>2 432,20</t>
  </si>
  <si>
    <t>2 701,96</t>
  </si>
  <si>
    <t>2 855,75</t>
  </si>
  <si>
    <t>2 892,18</t>
  </si>
  <si>
    <t>2 193,50</t>
  </si>
  <si>
    <t>2 226,19</t>
  </si>
  <si>
    <t>2 279,98</t>
  </si>
  <si>
    <t>1 969,55</t>
  </si>
  <si>
    <t>2 175,24</t>
  </si>
  <si>
    <t>2 299,73</t>
  </si>
  <si>
    <t>2 402,93</t>
  </si>
  <si>
    <t>2 077,68</t>
  </si>
  <si>
    <t>2 109,57</t>
  </si>
  <si>
    <t>2 163,47</t>
  </si>
  <si>
    <t>1 857,00</t>
  </si>
  <si>
    <t>2 061,97</t>
  </si>
  <si>
    <t>2 184,11</t>
  </si>
  <si>
    <t>2 269,85</t>
  </si>
  <si>
    <t>3 565,35</t>
  </si>
  <si>
    <t>3 498,84</t>
  </si>
  <si>
    <t>3 609,49</t>
  </si>
  <si>
    <t>3 222,01</t>
  </si>
  <si>
    <t>3 462,31</t>
  </si>
  <si>
    <t>3 644,60</t>
  </si>
  <si>
    <t>3 641,35</t>
  </si>
  <si>
    <t>The GDP of the Republic of Moldova grew at a higher rate than that of its main trading partners.</t>
  </si>
  <si>
    <t>2025 III /
2024 III</t>
  </si>
  <si>
    <t xml:space="preserve">Romania was the main trading partner of the  Republic of Moldova in trade in goods, followed by Ukraine. </t>
  </si>
  <si>
    <t>Exports of goods increased due to deliveries to all geographical areas, while imports increased due to those from the EU and other countries. Agri-food products continued to be the main category of exported goods, while mineral products - the main category of imported goods.</t>
  </si>
  <si>
    <t xml:space="preserve">The increase in imports of energy products and electricity in the third quarter of 2025, compared with the same period of the previous year, was driven by growth in imports of electricity.
</t>
  </si>
  <si>
    <t xml:space="preserve">In the third quarter of 2025, the increase in the secondary income surplus resulted from the increase in other current transfers.	</t>
  </si>
  <si>
    <t>Chart 16. External loans (liabilities, except intercomapany lending), drawings and repayments, in Quarter III, 2025 (US$ million)</t>
  </si>
  <si>
    <t xml:space="preserve">In the Quarter III, 2025, the main creditors of general government  were International Development Association and the International Bank for Reconstruction and Development.		</t>
  </si>
  <si>
    <t xml:space="preserve">As of 09/30/2025, the net debitor international investment position relative to GDP ratio increased compared to 12/31/2024. </t>
  </si>
  <si>
    <t>As of 09/30/2025, the position of official reserve assets increased compared to 12/31/2024, and met all sufficiency criteria.</t>
  </si>
  <si>
    <t xml:space="preserve">Position of direct investment equity and shares from EU and other countries increased compared to 12/31/2024.  </t>
  </si>
  <si>
    <t>As of 09/30/2025, the main external financing instrument used by the public authorities of the Republic of Moldova were loans, accounting for 92,0 percent of the total public external debt.</t>
  </si>
  <si>
    <t>As of 30.09.2025, private external debt increased compared to the end of 2024, being mainly contracted on long-term basis, and the main instruments were loans and trade credits and advances.</t>
  </si>
  <si>
    <t>In Quarter III, 2025, the trade deficit with other countries incresed, while trade deficits with EU and CIS decreased, compared to the  the same period of the previous year.</t>
  </si>
  <si>
    <t>The increase in the services balance surplus was driven by the higher growth of exports compared to imports.</t>
  </si>
  <si>
    <t>In the third quarter of 2025, travel was the main category of exported services, followed by computer services and transport. For imports the main categories were travel and transport.</t>
  </si>
  <si>
    <t>In the third quarter of 2025, the primary income balance recorded a bigger deficit compared to the same period of the previous year.</t>
  </si>
  <si>
    <t>In Quarter III, 2025, the decline in the capital account surplus was driven by the increase in capital outflows of the private sector.</t>
  </si>
  <si>
    <t xml:space="preserve">Reserve assets corresponded the biggest share in the position of financial assets, while other investments and direct investment had significant shares in the financial liabilities position. </t>
  </si>
  <si>
    <t xml:space="preserve">Financial activities and insurance, wholesale and retail trade, and manufacturing  had the largest shares in the direct investment  liabilities position (equity). </t>
  </si>
  <si>
    <t>Chart 22. Direct investment liabilities, equity as of 09/30/2025, by industry (according to NACE-2)</t>
  </si>
  <si>
    <t>Table 13. External debt, in the form of loans, SDR allocations and debt securities, service, actual repayments</t>
  </si>
  <si>
    <t>Sources: National statistical authorities, OECD.Stat</t>
  </si>
  <si>
    <t>EU</t>
  </si>
  <si>
    <t>GDP in current prices</t>
  </si>
  <si>
    <t>MDL million</t>
  </si>
  <si>
    <t>US$ million</t>
  </si>
  <si>
    <t>GDP, physical volume indices</t>
  </si>
  <si>
    <t>Exports of goods, physical volume indices</t>
  </si>
  <si>
    <t>Exports of goods, unit value indices</t>
  </si>
  <si>
    <t>Imports of goods, physical volume indices</t>
  </si>
  <si>
    <t>Imports of goods, unit value indices</t>
  </si>
  <si>
    <t>Terms of trade</t>
  </si>
  <si>
    <t>Period average exchange rate</t>
  </si>
  <si>
    <t>MDL /USD</t>
  </si>
  <si>
    <t>Balance of payments current account / GDP</t>
  </si>
  <si>
    <t>Personal remittances / GDP</t>
  </si>
  <si>
    <t xml:space="preserve">FDI flows (net incurrence of liabilities) </t>
  </si>
  <si>
    <t>Source: NBM calculations based on NBS data</t>
  </si>
  <si>
    <t>* revised data</t>
  </si>
  <si>
    <t>Trade openness</t>
  </si>
  <si>
    <t>Exports of goods and services / GDP</t>
  </si>
  <si>
    <t>Imports of goods and services / GDP</t>
  </si>
  <si>
    <t>Financial openness</t>
  </si>
  <si>
    <t>Foreign fin. assets / GDP</t>
  </si>
  <si>
    <t>Foreign liabilities / GDP</t>
  </si>
  <si>
    <t xml:space="preserve">Current account </t>
  </si>
  <si>
    <t>Capital account</t>
  </si>
  <si>
    <t>Financial account</t>
  </si>
  <si>
    <t>CURRENT ACCOUNT (CA)</t>
  </si>
  <si>
    <t>Goods</t>
  </si>
  <si>
    <t>Services</t>
  </si>
  <si>
    <t>Primary income</t>
  </si>
  <si>
    <t>Secondary income</t>
  </si>
  <si>
    <t>CAPITAL ACCOUNT (KA)</t>
  </si>
  <si>
    <t>Net borrowing (CA and KA)</t>
  </si>
  <si>
    <t>FINANCIAL ACCOUNT</t>
  </si>
  <si>
    <t>Direct investment, net</t>
  </si>
  <si>
    <t>Portfolio investment, net</t>
  </si>
  <si>
    <t>Other investment, net</t>
  </si>
  <si>
    <t>Other equity</t>
  </si>
  <si>
    <t>Currency and deposits</t>
  </si>
  <si>
    <t>Loans</t>
  </si>
  <si>
    <t>Insurance, pension, and standardized guarantee schemes</t>
  </si>
  <si>
    <t xml:space="preserve">Trade credit and advances  </t>
  </si>
  <si>
    <t>Other accounts receivable/payable</t>
  </si>
  <si>
    <t>Reserve assets</t>
  </si>
  <si>
    <t>Net errors and omissions</t>
  </si>
  <si>
    <t>Export / inputs</t>
  </si>
  <si>
    <t xml:space="preserve">Goods </t>
  </si>
  <si>
    <t xml:space="preserve">Primary income </t>
  </si>
  <si>
    <t xml:space="preserve">Secondary income </t>
  </si>
  <si>
    <t>Import/outputs</t>
  </si>
  <si>
    <t>Current account</t>
  </si>
  <si>
    <t>Trade balance</t>
  </si>
  <si>
    <t>Exports of goods and services</t>
  </si>
  <si>
    <t>Imports of goods and services</t>
  </si>
  <si>
    <t>Primary income balance</t>
  </si>
  <si>
    <t>Primary income inflow, of which:</t>
  </si>
  <si>
    <t>Compensation of employees</t>
  </si>
  <si>
    <t>Primary income outflow, of which:</t>
  </si>
  <si>
    <t>Investment income</t>
  </si>
  <si>
    <t>Secondary income balance</t>
  </si>
  <si>
    <t>Secondary income inflow, of which:</t>
  </si>
  <si>
    <t>Personal transfers</t>
  </si>
  <si>
    <t>Current international cooperation</t>
  </si>
  <si>
    <t>Secondary income outflow</t>
  </si>
  <si>
    <t>Net borrowing (current and capital account balance)</t>
  </si>
  <si>
    <t xml:space="preserve">EU </t>
  </si>
  <si>
    <t>CIS</t>
  </si>
  <si>
    <t>Other countries</t>
  </si>
  <si>
    <t>Exports</t>
  </si>
  <si>
    <t>Imports</t>
  </si>
  <si>
    <t>Balance</t>
  </si>
  <si>
    <t>Q3</t>
  </si>
  <si>
    <t>Agrifood products</t>
  </si>
  <si>
    <t>Mineral products</t>
  </si>
  <si>
    <t>Products of the chemical industry</t>
  </si>
  <si>
    <t>Plastics, rubber and articles thereof</t>
  </si>
  <si>
    <t>Textiles and textile articles</t>
  </si>
  <si>
    <t>Base metals and articles thereof</t>
  </si>
  <si>
    <t>Machinery, appliances, equipment</t>
  </si>
  <si>
    <t>Vehicles and transport equipment</t>
  </si>
  <si>
    <t xml:space="preserve">Other </t>
  </si>
  <si>
    <t>Source: Calculated by NBM based on NBS IMTS</t>
  </si>
  <si>
    <t>Diesel</t>
  </si>
  <si>
    <t>Electricity</t>
  </si>
  <si>
    <t>Gasoline</t>
  </si>
  <si>
    <t>Natural gas</t>
  </si>
  <si>
    <t>Coal</t>
  </si>
  <si>
    <t>Heating oil</t>
  </si>
  <si>
    <t>Other</t>
  </si>
  <si>
    <t>Balance / GDP (right axis)</t>
  </si>
  <si>
    <t>Manufacturing services on physical inputs owned by others</t>
  </si>
  <si>
    <t>Travel</t>
  </si>
  <si>
    <t>Construction</t>
  </si>
  <si>
    <t>Charges for the use of intellectual property n.i.e.</t>
  </si>
  <si>
    <t>Computer services</t>
  </si>
  <si>
    <t>Professional and management consulting services</t>
  </si>
  <si>
    <t>Goods and services of public administration</t>
  </si>
  <si>
    <t>Computer services, of which:</t>
  </si>
  <si>
    <t>Software-related services</t>
  </si>
  <si>
    <t>Other computer services**</t>
  </si>
  <si>
    <t>Export, of which:</t>
  </si>
  <si>
    <t>Other computer services*</t>
  </si>
  <si>
    <t>Import, of which:</t>
  </si>
  <si>
    <t>** Non-customized software/hardware installation and maintenance services, data processing, web hosting, etc.</t>
  </si>
  <si>
    <t>Compensation of employees, net</t>
  </si>
  <si>
    <t>Investment income, net</t>
  </si>
  <si>
    <t>Other primary income, net</t>
  </si>
  <si>
    <t>** Current transfers between resident and non-resident households</t>
  </si>
  <si>
    <t>inflows</t>
  </si>
  <si>
    <t>outflows</t>
  </si>
  <si>
    <t>General government</t>
  </si>
  <si>
    <t>Balance KA</t>
  </si>
  <si>
    <t>% GDP (right axis)</t>
  </si>
  <si>
    <t>Financial and nonfinancial corporations, Hs and NPISHs</t>
  </si>
  <si>
    <t>Net acquisition of financial assets</t>
  </si>
  <si>
    <t>Net incurrence of liabilities</t>
  </si>
  <si>
    <t>Direct investment</t>
  </si>
  <si>
    <t>Portfolio investment</t>
  </si>
  <si>
    <t>Other financial flows</t>
  </si>
  <si>
    <t>Trade credit and advances</t>
  </si>
  <si>
    <t>% of GDP</t>
  </si>
  <si>
    <t>Other investment, of which:</t>
  </si>
  <si>
    <t xml:space="preserve">Other equity </t>
  </si>
  <si>
    <t>Change in reserve assets</t>
  </si>
  <si>
    <t>Note: (-) – net capital inflow, (+) – net capital outflow</t>
  </si>
  <si>
    <t>inflow</t>
  </si>
  <si>
    <t>outflow</t>
  </si>
  <si>
    <t>Assets</t>
  </si>
  <si>
    <t>Liabilities</t>
  </si>
  <si>
    <t>Equity other than reinvestment of earnings</t>
  </si>
  <si>
    <t>Reinvestment of earnings (+) / losses (-)</t>
  </si>
  <si>
    <t>Debt instrument</t>
  </si>
  <si>
    <t xml:space="preserve">Note: Acquisition of financial assets is presented on the debit (outflow), disposal of financial assets - on the credit (inflow). Incurrence of liabilities is presented on the credit (inflow), extinguishing of liabilities - on the debit (outflow). </t>
  </si>
  <si>
    <t>drawings</t>
  </si>
  <si>
    <t>repayments</t>
  </si>
  <si>
    <t>short-term</t>
  </si>
  <si>
    <t>Deposit-taking corporations, except CB</t>
  </si>
  <si>
    <t>long-term</t>
  </si>
  <si>
    <t>Nonfinancial corporations, Hs and NPISHs</t>
  </si>
  <si>
    <t>Other financial corporations</t>
  </si>
  <si>
    <t>Central bank</t>
  </si>
  <si>
    <t>IDA</t>
  </si>
  <si>
    <t>IBRD</t>
  </si>
  <si>
    <t>European Commission</t>
  </si>
  <si>
    <t>EIB</t>
  </si>
  <si>
    <t>EBRD</t>
  </si>
  <si>
    <t>Net international investment position (IIP)</t>
  </si>
  <si>
    <t>Official reserve assets</t>
  </si>
  <si>
    <t>Direct investment, liabilities</t>
  </si>
  <si>
    <t>Loans (without intercompany loans), liabilities</t>
  </si>
  <si>
    <t>IIP / GDP</t>
  </si>
  <si>
    <t>Foreign assets / foreign liabilities</t>
  </si>
  <si>
    <t>Share of FDI in the stock of foreign liabilities</t>
  </si>
  <si>
    <t>Share of loans (without intercompany loans) in the stock of foreign liabilities</t>
  </si>
  <si>
    <t>Changes, that reflect:</t>
  </si>
  <si>
    <t>total changes</t>
  </si>
  <si>
    <t>exchange rate changes</t>
  </si>
  <si>
    <t>International investment position (net)</t>
  </si>
  <si>
    <t>Other investment</t>
  </si>
  <si>
    <t>Reserve assets**</t>
  </si>
  <si>
    <t xml:space="preserve">Note: Official cross-exchange rates of original currencies against the US dollar at period-end are used for the evaluation of positions. </t>
  </si>
  <si>
    <t>** BOP flow valued at daily exchange rate</t>
  </si>
  <si>
    <t>Deposit-taking corporations</t>
  </si>
  <si>
    <t>Other sectors</t>
  </si>
  <si>
    <t>Net IIP</t>
  </si>
  <si>
    <t xml:space="preserve">Portfolio investment </t>
  </si>
  <si>
    <t xml:space="preserve"> Liabilities</t>
  </si>
  <si>
    <t xml:space="preserve">Note: Criteria are based on the IMF recommendations specified in “Assessing Reserve Adequacy - Specific Proposals", April 2015: </t>
  </si>
  <si>
    <t>* revised data for sufficiency indicators</t>
  </si>
  <si>
    <t>3 months of actual imports of goods and services</t>
  </si>
  <si>
    <t>100% of short-term external debt</t>
  </si>
  <si>
    <t>20% of M2</t>
  </si>
  <si>
    <t>100% of (30%STD + 15%OL + 5%M2 + 5%eX)</t>
  </si>
  <si>
    <t>100-150% of (30%STD + 15%OL + 5%M2 + 5%eX)</t>
  </si>
  <si>
    <t>** positions calculated according to the own funds at book value method, by immediate investor’s country</t>
  </si>
  <si>
    <t>Note: Estimated data</t>
  </si>
  <si>
    <t>Financial and insurance activities</t>
  </si>
  <si>
    <t>Wholesale and retail trade; repair of motor vehicles</t>
  </si>
  <si>
    <t>Manufacturing industry</t>
  </si>
  <si>
    <t>Information and communications</t>
  </si>
  <si>
    <t>Real estate transactions</t>
  </si>
  <si>
    <t>Transportation and storage</t>
  </si>
  <si>
    <t>Electric and thermal energy, gas, hot water and air conditioning</t>
  </si>
  <si>
    <t>Professional, scientific, and technical activities</t>
  </si>
  <si>
    <t>Health and social care</t>
  </si>
  <si>
    <t>Agriculture, forestry and fishing</t>
  </si>
  <si>
    <t xml:space="preserve">Gross external debt </t>
  </si>
  <si>
    <t>Public external debt</t>
  </si>
  <si>
    <t xml:space="preserve">Private external debt </t>
  </si>
  <si>
    <t>Short-term</t>
  </si>
  <si>
    <t>Long-term</t>
  </si>
  <si>
    <t>Short-term**</t>
  </si>
  <si>
    <t>Long-term**</t>
  </si>
  <si>
    <t>** according with the original maturity</t>
  </si>
  <si>
    <t>p.p</t>
  </si>
  <si>
    <t>Share of public external debt in gross external debt</t>
  </si>
  <si>
    <t>Share of long-term ED in gross ED</t>
  </si>
  <si>
    <t>Share of short-term ED in gross ED</t>
  </si>
  <si>
    <t>Share of international organizations and foreign governments (creditors) in the ED in the form of loans and SDR allocations</t>
  </si>
  <si>
    <t>Implicit quarterly average interest rate on ED (loans and SDR allocation)</t>
  </si>
  <si>
    <t>Roll-over rate, long-term debt (loans)</t>
  </si>
  <si>
    <t>years</t>
  </si>
  <si>
    <t>Implicit average maturity of external long term debt (loans)</t>
  </si>
  <si>
    <t>Gross external debt service</t>
  </si>
  <si>
    <t>Public external debt service in the form of loans, SDR allocations and debt securities, of which:</t>
  </si>
  <si>
    <t xml:space="preserve">Governmental external debt service </t>
  </si>
  <si>
    <t>External debt service to the private sector in the form of loans</t>
  </si>
  <si>
    <t>/ exports of goods and services (%)</t>
  </si>
  <si>
    <t>SDR allocations</t>
  </si>
  <si>
    <t>Short-term debt on an original maturity basis</t>
  </si>
  <si>
    <t>Debt securities</t>
  </si>
  <si>
    <t>Other debt liabilities</t>
  </si>
  <si>
    <t>Long-term debt obligations due for payment within one year or less</t>
  </si>
  <si>
    <t>of which debt of SOE</t>
  </si>
  <si>
    <t>Note: External debt indicators by remainingl maturity are calculated additionally and are subject to a different data revision policy than the external sector statistics. Thus, they are revised for three quarters prior to the reporting period.</t>
  </si>
  <si>
    <t>IMF</t>
  </si>
  <si>
    <t>WB Group</t>
  </si>
  <si>
    <t>Other creditors</t>
  </si>
  <si>
    <t xml:space="preserve">IMF </t>
  </si>
  <si>
    <t>Direct governmental debt</t>
  </si>
  <si>
    <t>Multilateral creditors</t>
  </si>
  <si>
    <t xml:space="preserve">IBRD </t>
  </si>
  <si>
    <t>IFAD</t>
  </si>
  <si>
    <t>CEB</t>
  </si>
  <si>
    <t>Bilateral creditors</t>
  </si>
  <si>
    <t>France</t>
  </si>
  <si>
    <t>Japan</t>
  </si>
  <si>
    <t>Canada</t>
  </si>
  <si>
    <t xml:space="preserve">Poland </t>
  </si>
  <si>
    <t xml:space="preserve">Russia </t>
  </si>
  <si>
    <t>Austria</t>
  </si>
  <si>
    <t>Germany</t>
  </si>
  <si>
    <t>USA</t>
  </si>
  <si>
    <t>Debt of ATU</t>
  </si>
  <si>
    <t>NEFCO</t>
  </si>
  <si>
    <t>Debt of public corporations</t>
  </si>
  <si>
    <t>Non-guaranteed private debt</t>
  </si>
  <si>
    <t>Private external debt</t>
  </si>
  <si>
    <t>Nonfinancial corporations</t>
  </si>
  <si>
    <t>Direct investment: intercompany lending</t>
  </si>
  <si>
    <t>Households and NPISHs</t>
  </si>
  <si>
    <t>BSTDB</t>
  </si>
  <si>
    <t>IFC</t>
  </si>
  <si>
    <t>Deposit-taking corporations, except the central bank</t>
  </si>
  <si>
    <t>Trade credits and advances</t>
  </si>
  <si>
    <t>Debt liabilities of direct investment enterprises to direct investors</t>
  </si>
  <si>
    <t>Nr.</t>
  </si>
  <si>
    <t>Partner country</t>
  </si>
  <si>
    <t>Romania</t>
  </si>
  <si>
    <t>Ukraine</t>
  </si>
  <si>
    <t>Turkey</t>
  </si>
  <si>
    <t>Poland</t>
  </si>
  <si>
    <t>Italy</t>
  </si>
  <si>
    <t>Czechia</t>
  </si>
  <si>
    <t>Russia</t>
  </si>
  <si>
    <t>Live animals</t>
  </si>
  <si>
    <t>Vegetable products</t>
  </si>
  <si>
    <t>Animal or vegetable products</t>
  </si>
  <si>
    <t>Prepared foodstuffs</t>
  </si>
  <si>
    <t>Afrifood products</t>
  </si>
  <si>
    <t>Plastics, rubber</t>
  </si>
  <si>
    <t>Textiles</t>
  </si>
  <si>
    <t>Base metals</t>
  </si>
  <si>
    <t xml:space="preserve">Machinery and appliances </t>
  </si>
  <si>
    <t xml:space="preserve">Products of the chemical industry </t>
  </si>
  <si>
    <t>Exports by regions</t>
  </si>
  <si>
    <t>Imports by regions</t>
  </si>
  <si>
    <t>Manufacturing services</t>
  </si>
  <si>
    <t>Government goods and services n.i.e.</t>
  </si>
  <si>
    <t>Technical, trade-related, and other business services</t>
  </si>
  <si>
    <t>Personal</t>
  </si>
  <si>
    <t>Business</t>
  </si>
  <si>
    <t>Sea</t>
  </si>
  <si>
    <t>Air</t>
  </si>
  <si>
    <t>Freight</t>
  </si>
  <si>
    <t>Software related services</t>
  </si>
  <si>
    <t>Other computer services</t>
  </si>
  <si>
    <t>IT</t>
  </si>
  <si>
    <t xml:space="preserve">                          Credit</t>
  </si>
  <si>
    <t>Other primary income</t>
  </si>
  <si>
    <t>Direct investment income</t>
  </si>
  <si>
    <t>Reserve assets income</t>
  </si>
  <si>
    <t>Other investment income</t>
  </si>
  <si>
    <t>Current international cooperation, net</t>
  </si>
  <si>
    <t>Personal transfers, net</t>
  </si>
  <si>
    <t>Other current transfer, net</t>
  </si>
  <si>
    <t>Balance / GDP (%, right axis)</t>
  </si>
  <si>
    <t>Inflows</t>
  </si>
  <si>
    <t>Outflows</t>
  </si>
  <si>
    <t>Current taxes on income, wealth, etc.</t>
  </si>
  <si>
    <t>Social benefits</t>
  </si>
  <si>
    <t>Miscellaneous transfers of general government</t>
  </si>
  <si>
    <t>Other current transfers**</t>
  </si>
  <si>
    <t>Legend</t>
  </si>
  <si>
    <t xml:space="preserve">                    Credit</t>
  </si>
  <si>
    <t>The decrease in personal remittance inflows was due to lower inflows from net compensation of employees, while the increase in outflows was caused by capital transfers between households. Both inflows and outflows of personal remittances were mostly from/to the EU.</t>
  </si>
  <si>
    <t>Capital transfers between households</t>
  </si>
  <si>
    <t>Personal remittances (inflows) / GDP (%)</t>
  </si>
  <si>
    <t>Personal remittances, by regions</t>
  </si>
  <si>
    <t>Chart 15. Financial account, financial assets and liabilities by functional categories in Quarter III, 2025 (US$ million)</t>
  </si>
  <si>
    <t>Position as of 12/31/2024</t>
  </si>
  <si>
    <t>Position as of 09/30/2025</t>
  </si>
  <si>
    <t>BOP
 transactions</t>
  </si>
  <si>
    <t>price
 changes</t>
  </si>
  <si>
    <t>other
 changes</t>
  </si>
  <si>
    <t>III 2025 / 
IV 2024</t>
  </si>
  <si>
    <t>by 2,0 times</t>
  </si>
  <si>
    <t>by 2,9 times</t>
  </si>
  <si>
    <t>by 4,1 times</t>
  </si>
  <si>
    <t>09/30/2025</t>
  </si>
  <si>
    <t>International accounts of  the Republic of Moldova in Quarter III, 2025 (preliminary data)</t>
  </si>
  <si>
    <t>In Quarter III 2025, both the trade and financial oppeness of the economy increased.</t>
  </si>
  <si>
    <t>03/31/2024</t>
  </si>
  <si>
    <t>06/30/2024</t>
  </si>
  <si>
    <t>09/30/2024</t>
  </si>
  <si>
    <t>03/31/2025*</t>
  </si>
  <si>
    <t>06/30/2025*</t>
  </si>
  <si>
    <t>The decrease of the current account deficit in Quarter III, 2025 was determined by the increases in the surpluses of the secondary income and services balances, exceeding the growth of the trade and primary income balances deficits.</t>
  </si>
  <si>
    <t>Chart 5. Trade in goods balance according to the balance of payments, by region (USD million)</t>
  </si>
  <si>
    <t>Chart 10. Exports and imports of services, by main types, in Quarter III, 2025 (US$ million)</t>
  </si>
  <si>
    <t>Net inflows of financial assets resulted from transactions involving the reduction of assets in the form of currency and deposits, and trade credits and advances, while reserve assets increased. Net inflows of liabilities resulted from transactions involving liabilities in the form of direct investment (reinvested earning), loans and trade credits and advances.</t>
  </si>
  <si>
    <t>External loans (liabilities, except intercompany lending) were primarily determined by net drawings of loans by public administration.</t>
  </si>
  <si>
    <t>In the third quarter of 2025, the current account deficit decreased by 1,7 percent, and the financial account recorded net inflows of financial resources, 1,2 percent higher than in the similar period of the previous year.</t>
  </si>
  <si>
    <t>Table 9. Main indicators of the International investment position at the end of the period</t>
  </si>
  <si>
    <t>Table 10. International investment position (US$ million)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</si>
</sst>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164" formatCode="0.0"/>
    <numFmt numFmtId="165" formatCode="#,##0.0"/>
    <numFmt numFmtId="166" formatCode="_-* #,##0.00\ _₽_-;\-* #,##0.00\ _₽_-;_-* &quot;-&quot;??\ _₽_-;_-@_-"/>
    <numFmt numFmtId="167" formatCode="_-* #,##0.00\ _L_-;\-* #,##0.00\ _L_-;_-* &quot;-&quot;??\ _L_-;_-@_-"/>
    <numFmt numFmtId="168" formatCode="0.0%"/>
    <numFmt numFmtId="169" formatCode="0.0000"/>
    <numFmt numFmtId="170" formatCode="0.00000"/>
    <numFmt numFmtId="171" formatCode="0.000000"/>
    <numFmt numFmtId="172" formatCode="0.000"/>
  </numFmts>
  <fonts count="111"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sz val="10"/>
      <name val="Arial"/>
      <family val="2"/>
      <charset val="204"/>
    </font>
    <font>
      <sz val="10"/>
      <name val="PermianSerifTypeface"/>
      <family val="3"/>
    </font>
    <font>
      <b/>
      <sz val="10"/>
      <name val="PermianSerifTypeface"/>
      <family val="3"/>
    </font>
    <font>
      <sz val="10"/>
      <name val="Arial Cyr"/>
      <charset val="204"/>
    </font>
    <font>
      <sz val="10"/>
      <color theme="1"/>
      <name val="Times New Roman"/>
      <family val="1"/>
      <charset val="204"/>
    </font>
    <font>
      <sz val="11"/>
      <color theme="1"/>
      <name val="Calibri"/>
      <family val="2"/>
      <charset val="204"/>
      <scheme val="minor"/>
    </font>
    <font>
      <sz val="11"/>
      <color theme="0"/>
      <name val="Calibri"/>
      <family val="2"/>
      <charset val="204"/>
      <scheme val="minor"/>
    </font>
    <font>
      <sz val="11"/>
      <color indexed="8"/>
      <name val="Calibri"/>
      <family val="2"/>
      <charset val="204"/>
    </font>
    <font>
      <sz val="9"/>
      <color indexed="81"/>
      <name val="Tahoma"/>
      <family val="2"/>
      <charset val="204"/>
    </font>
    <font>
      <b/>
      <sz val="9"/>
      <color indexed="81"/>
      <name val="Tahoma"/>
      <family val="2"/>
      <charset val="204"/>
    </font>
    <font>
      <u/>
      <sz val="11"/>
      <color theme="10"/>
      <name val="Calibri"/>
      <family val="2"/>
      <scheme val="minor"/>
    </font>
    <font>
      <sz val="9"/>
      <name val="Times New Roman"/>
      <family val="1"/>
      <charset val="204"/>
    </font>
    <font>
      <sz val="8"/>
      <name val="Calibri"/>
      <family val="2"/>
      <scheme val="minor"/>
    </font>
    <font>
      <sz val="8"/>
      <name val="Cambria"/>
      <family val="1"/>
      <charset val="204"/>
    </font>
    <font>
      <b/>
      <sz val="9"/>
      <color rgb="FF000000"/>
      <name val="Cambria"/>
      <family val="1"/>
      <charset val="204"/>
    </font>
    <font>
      <b/>
      <sz val="9"/>
      <color theme="1"/>
      <name val="Cambria"/>
      <family val="1"/>
      <charset val="204"/>
    </font>
    <font>
      <sz val="9"/>
      <color rgb="FF000000"/>
      <name val="Cambria"/>
      <family val="1"/>
      <charset val="204"/>
    </font>
    <font>
      <sz val="9"/>
      <color theme="1"/>
      <name val="Cambria"/>
      <family val="1"/>
      <charset val="204"/>
    </font>
    <font>
      <i/>
      <sz val="9"/>
      <color rgb="FF000000"/>
      <name val="Cambria"/>
      <family val="1"/>
      <charset val="204"/>
    </font>
    <font>
      <i/>
      <sz val="9"/>
      <color theme="1"/>
      <name val="Cambria"/>
      <family val="1"/>
      <charset val="204"/>
    </font>
    <font>
      <sz val="11"/>
      <color theme="1"/>
      <name val="Cambria"/>
      <family val="1"/>
      <charset val="204"/>
    </font>
    <font>
      <b/>
      <sz val="11"/>
      <color rgb="FF984806"/>
      <name val="Cambria"/>
      <family val="1"/>
      <charset val="204"/>
    </font>
    <font>
      <sz val="12"/>
      <color rgb="FF984806"/>
      <name val="Cambria"/>
      <family val="1"/>
      <charset val="204"/>
    </font>
    <font>
      <b/>
      <sz val="11"/>
      <name val="Cambria"/>
      <family val="1"/>
      <charset val="204"/>
    </font>
    <font>
      <b/>
      <sz val="8"/>
      <name val="Cambria"/>
      <family val="1"/>
      <charset val="204"/>
    </font>
    <font>
      <b/>
      <sz val="10"/>
      <color theme="1"/>
      <name val="Cambria"/>
      <family val="1"/>
      <charset val="204"/>
    </font>
    <font>
      <sz val="12"/>
      <name val="Cambria"/>
      <family val="1"/>
      <charset val="204"/>
    </font>
    <font>
      <b/>
      <sz val="10"/>
      <name val="Cambria"/>
      <family val="1"/>
      <charset val="204"/>
    </font>
    <font>
      <sz val="10"/>
      <color theme="1"/>
      <name val="Cambria"/>
      <family val="1"/>
      <charset val="204"/>
    </font>
    <font>
      <i/>
      <sz val="8"/>
      <color theme="1"/>
      <name val="Cambria"/>
      <family val="1"/>
      <charset val="204"/>
    </font>
    <font>
      <sz val="8"/>
      <color theme="1"/>
      <name val="Cambria"/>
      <family val="1"/>
      <charset val="204"/>
    </font>
    <font>
      <sz val="10"/>
      <color rgb="FFFF0000"/>
      <name val="Cambria"/>
      <family val="1"/>
      <charset val="204"/>
    </font>
    <font>
      <sz val="11"/>
      <name val="Cambria"/>
      <family val="1"/>
      <charset val="204"/>
    </font>
    <font>
      <sz val="8"/>
      <color rgb="FF000000"/>
      <name val="Cambria"/>
      <family val="1"/>
      <charset val="204"/>
    </font>
    <font>
      <sz val="8"/>
      <color rgb="FFFF0000"/>
      <name val="Cambria"/>
      <family val="1"/>
      <charset val="204"/>
    </font>
    <font>
      <b/>
      <sz val="8"/>
      <color theme="1"/>
      <name val="Cambria"/>
      <family val="1"/>
      <charset val="204"/>
    </font>
    <font>
      <b/>
      <sz val="11"/>
      <color theme="1"/>
      <name val="Cambria"/>
      <family val="1"/>
      <charset val="204"/>
    </font>
    <font>
      <b/>
      <sz val="8"/>
      <color rgb="FF000000"/>
      <name val="Cambria"/>
      <family val="1"/>
      <charset val="204"/>
    </font>
    <font>
      <i/>
      <sz val="8"/>
      <name val="Cambria"/>
      <family val="1"/>
      <charset val="204"/>
    </font>
    <font>
      <i/>
      <sz val="8"/>
      <color rgb="FF000000"/>
      <name val="Cambria"/>
      <family val="1"/>
      <charset val="204"/>
    </font>
    <font>
      <sz val="11"/>
      <color rgb="FFFF0000"/>
      <name val="Cambria"/>
      <family val="1"/>
      <charset val="204"/>
    </font>
    <font>
      <sz val="10"/>
      <name val="Cambria"/>
      <family val="1"/>
      <charset val="204"/>
    </font>
    <font>
      <b/>
      <sz val="9"/>
      <name val="Cambria"/>
      <family val="1"/>
      <charset val="204"/>
    </font>
    <font>
      <i/>
      <sz val="9"/>
      <name val="Cambria"/>
      <family val="1"/>
      <charset val="204"/>
    </font>
    <font>
      <sz val="9"/>
      <name val="Cambria"/>
      <family val="1"/>
      <charset val="204"/>
    </font>
    <font>
      <sz val="9"/>
      <color rgb="FFFF0000"/>
      <name val="Cambria"/>
      <family val="1"/>
      <charset val="204"/>
    </font>
    <font>
      <b/>
      <sz val="9"/>
      <color rgb="FF984806"/>
      <name val="Cambria"/>
      <family val="1"/>
      <charset val="204"/>
    </font>
    <font>
      <sz val="9"/>
      <color rgb="FF984806"/>
      <name val="Cambria"/>
      <family val="1"/>
      <charset val="204"/>
    </font>
    <font>
      <sz val="12"/>
      <color rgb="FFFF0000"/>
      <name val="Cambria"/>
      <family val="1"/>
      <charset val="204"/>
    </font>
    <font>
      <b/>
      <sz val="11"/>
      <name val="Cambria"/>
      <family val="1"/>
      <charset val="238"/>
    </font>
    <font>
      <b/>
      <sz val="11"/>
      <color theme="1"/>
      <name val="Cambria"/>
      <family val="1"/>
      <charset val="238"/>
    </font>
    <font>
      <sz val="11"/>
      <color theme="1"/>
      <name val="Cambria"/>
      <family val="1"/>
      <charset val="238"/>
    </font>
    <font>
      <sz val="11"/>
      <color theme="1"/>
      <name val="Cambria"/>
      <family val="1"/>
    </font>
    <font>
      <b/>
      <sz val="11"/>
      <name val="Cambria"/>
      <family val="1"/>
    </font>
    <font>
      <sz val="11"/>
      <color rgb="FF000000"/>
      <name val="Cambria"/>
      <family val="1"/>
      <charset val="204"/>
    </font>
    <font>
      <b/>
      <sz val="11"/>
      <color rgb="FF000000"/>
      <name val="Cambria"/>
      <family val="1"/>
      <charset val="204"/>
    </font>
    <font>
      <sz val="10"/>
      <color rgb="FF000000"/>
      <name val="Cambria"/>
      <family val="1"/>
      <charset val="204"/>
    </font>
    <font>
      <sz val="11"/>
      <color indexed="8"/>
      <name val="Cambria"/>
      <family val="1"/>
      <charset val="204"/>
    </font>
    <font>
      <b/>
      <sz val="8"/>
      <color indexed="8"/>
      <name val="Cambria"/>
      <family val="1"/>
      <charset val="204"/>
    </font>
    <font>
      <sz val="8"/>
      <color indexed="8"/>
      <name val="Cambria"/>
      <family val="1"/>
      <charset val="204"/>
    </font>
    <font>
      <b/>
      <sz val="10"/>
      <color theme="0"/>
      <name val="Cambria"/>
      <family val="1"/>
      <charset val="204"/>
    </font>
    <font>
      <sz val="11"/>
      <color rgb="FF7E4824"/>
      <name val="Cambria"/>
      <family val="1"/>
      <charset val="204"/>
    </font>
    <font>
      <u/>
      <sz val="11"/>
      <color theme="10"/>
      <name val="Cambria"/>
      <family val="1"/>
      <charset val="204"/>
    </font>
    <font>
      <i/>
      <u/>
      <sz val="8"/>
      <name val="Cambria"/>
      <family val="1"/>
      <charset val="204"/>
    </font>
    <font>
      <b/>
      <sz val="11"/>
      <color rgb="FFFF0000"/>
      <name val="Cambria"/>
      <family val="1"/>
      <charset val="204"/>
    </font>
    <font>
      <b/>
      <sz val="16"/>
      <name val="Cambria"/>
      <family val="1"/>
      <charset val="204"/>
    </font>
    <font>
      <b/>
      <sz val="10"/>
      <color rgb="FFFF0000"/>
      <name val="Cambria"/>
      <family val="1"/>
      <charset val="204"/>
    </font>
    <font>
      <sz val="11"/>
      <color rgb="FF984806"/>
      <name val="Cambria"/>
      <family val="1"/>
      <charset val="204"/>
    </font>
    <font>
      <sz val="9"/>
      <color rgb="FFFFFFFF"/>
      <name val="Cambria"/>
      <family val="1"/>
      <charset val="204"/>
    </font>
    <font>
      <b/>
      <sz val="9"/>
      <color rgb="FFFFFFFF"/>
      <name val="Cambria"/>
      <family val="1"/>
      <charset val="204"/>
    </font>
    <font>
      <b/>
      <sz val="11"/>
      <color theme="1"/>
      <name val="Calibri"/>
      <family val="2"/>
      <scheme val="minor"/>
    </font>
    <font>
      <sz val="11"/>
      <name val="Cambria"/>
      <family val="1"/>
    </font>
    <font>
      <sz val="9"/>
      <name val="Cambria"/>
      <family val="1"/>
    </font>
    <font>
      <b/>
      <sz val="11"/>
      <color rgb="FFFF0000"/>
      <name val="Cambria"/>
      <family val="1"/>
    </font>
    <font>
      <b/>
      <sz val="10"/>
      <color rgb="FFFF0000"/>
      <name val="Cambria"/>
      <family val="1"/>
    </font>
    <font>
      <b/>
      <i/>
      <sz val="9"/>
      <color rgb="FF000000"/>
      <name val="Cambria"/>
      <family val="1"/>
      <charset val="204"/>
    </font>
    <font>
      <i/>
      <sz val="8"/>
      <color rgb="FFFF0000"/>
      <name val="Cambria"/>
      <family val="1"/>
      <charset val="204"/>
    </font>
    <font>
      <b/>
      <sz val="8"/>
      <name val="Cambria"/>
      <family val="1"/>
      <charset val="238"/>
    </font>
    <font>
      <b/>
      <sz val="11"/>
      <color theme="1"/>
      <name val="Calibri"/>
      <family val="2"/>
      <charset val="204"/>
      <scheme val="minor"/>
    </font>
    <font>
      <sz val="9"/>
      <color theme="0"/>
      <name val="Cambria"/>
      <family val="1"/>
      <charset val="204"/>
    </font>
    <font>
      <sz val="8"/>
      <color theme="0"/>
      <name val="Cambria"/>
      <family val="1"/>
      <charset val="204"/>
    </font>
    <font>
      <b/>
      <sz val="8"/>
      <color theme="1"/>
      <name val="Calibri"/>
      <family val="2"/>
      <charset val="204"/>
      <scheme val="minor"/>
    </font>
    <font>
      <sz val="8"/>
      <color theme="1"/>
      <name val="Calibri"/>
      <family val="2"/>
      <scheme val="minor"/>
    </font>
    <font>
      <b/>
      <sz val="9"/>
      <color rgb="FF000000"/>
      <name val="Cambria"/>
      <family val="1"/>
      <charset val="238"/>
    </font>
    <font>
      <i/>
      <sz val="9"/>
      <color rgb="FFFF0000"/>
      <name val="Cambria"/>
      <family val="1"/>
      <charset val="204"/>
    </font>
    <font>
      <i/>
      <sz val="8"/>
      <color indexed="8"/>
      <name val="Cambria"/>
      <family val="1"/>
      <charset val="204"/>
    </font>
    <font>
      <sz val="8"/>
      <color rgb="FF984806"/>
      <name val="Cambria"/>
      <family val="1"/>
      <charset val="204"/>
    </font>
    <font>
      <sz val="9"/>
      <color theme="5" tint="-0.249977111117893"/>
      <name val="Cambria"/>
      <family val="1"/>
      <charset val="204"/>
    </font>
    <font>
      <sz val="9"/>
      <color theme="1"/>
      <name val="Calibri"/>
      <family val="2"/>
      <scheme val="minor"/>
    </font>
    <font>
      <sz val="16"/>
      <color theme="1"/>
      <name val="Cambria"/>
      <family val="1"/>
      <charset val="204"/>
    </font>
    <font>
      <sz val="10"/>
      <name val="Cambria"/>
      <family val="1"/>
      <charset val="238"/>
    </font>
    <font>
      <sz val="10"/>
      <color theme="1"/>
      <name val="Cambria"/>
      <family val="1"/>
      <charset val="238"/>
    </font>
    <font>
      <b/>
      <sz val="8"/>
      <name val="PermianSerifTypeface"/>
      <charset val="204"/>
    </font>
    <font>
      <sz val="8"/>
      <name val="PermianSerifTypeface"/>
      <charset val="204"/>
    </font>
    <font>
      <sz val="8"/>
      <name val="Cambria"/>
      <family val="1"/>
    </font>
    <font>
      <b/>
      <sz val="8"/>
      <name val="Cambria"/>
      <family val="1"/>
    </font>
    <font>
      <b/>
      <sz val="8"/>
      <color theme="1"/>
      <name val="Cambria"/>
      <family val="1"/>
    </font>
    <font>
      <b/>
      <sz val="9"/>
      <name val="Cambria"/>
      <family val="1"/>
    </font>
    <font>
      <sz val="9"/>
      <color theme="1"/>
      <name val="Cambria"/>
      <family val="1"/>
    </font>
    <font>
      <sz val="8"/>
      <color theme="1"/>
      <name val="PermianSerifTypeface"/>
      <charset val="204"/>
    </font>
    <font>
      <b/>
      <sz val="11"/>
      <color theme="1"/>
      <name val="Cambria"/>
      <family val="1"/>
    </font>
    <font>
      <sz val="9"/>
      <color theme="1"/>
      <name val="Cambria"/>
      <family val="1"/>
      <charset val="238"/>
    </font>
    <font>
      <sz val="8"/>
      <color indexed="10"/>
      <name val="Cambria"/>
      <family val="1"/>
      <charset val="204"/>
    </font>
    <font>
      <sz val="8"/>
      <color rgb="FF0070C0"/>
      <name val="Cambria"/>
      <family val="1"/>
      <charset val="204"/>
    </font>
  </fonts>
  <fills count="12">
    <fill>
      <patternFill patternType="none"/>
    </fill>
    <fill>
      <patternFill patternType="gray125"/>
    </fill>
    <fill>
      <patternFill patternType="solid">
        <fgColor theme="9"/>
      </patternFill>
    </fill>
    <fill>
      <patternFill patternType="solid">
        <fgColor rgb="FFF2F2F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D9D9D9"/>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5F5F5"/>
        <bgColor indexed="64"/>
      </patternFill>
    </fill>
    <fill>
      <patternFill patternType="solid">
        <fgColor rgb="FFD8D9D9"/>
        <bgColor indexed="64"/>
      </patternFill>
    </fill>
  </fills>
  <borders count="1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rgb="FFFFFFFF"/>
      </right>
      <top/>
      <bottom style="thick">
        <color rgb="FFFFFFFF"/>
      </bottom>
      <diagonal/>
    </border>
    <border>
      <left/>
      <right/>
      <top/>
      <bottom style="thick">
        <color rgb="FFFFFFFF"/>
      </bottom>
      <diagonal/>
    </border>
    <border>
      <left/>
      <right/>
      <top style="thick">
        <color rgb="FFFFFFFF"/>
      </top>
      <bottom/>
      <diagonal/>
    </border>
    <border>
      <left style="thin">
        <color indexed="64"/>
      </left>
      <right/>
      <top/>
      <bottom style="thin">
        <color indexed="64"/>
      </bottom>
      <diagonal/>
    </border>
    <border>
      <left/>
      <right style="medium">
        <color rgb="FFFFFFFF"/>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rgb="FFFFFFFF"/>
      </right>
      <top/>
      <bottom style="medium">
        <color rgb="FFFFFFFF"/>
      </bottom>
      <diagonal/>
    </border>
    <border>
      <left/>
      <right/>
      <top/>
      <bottom style="medium">
        <color rgb="FFFFFFFF"/>
      </bottom>
      <diagonal/>
    </border>
    <border>
      <left/>
      <right/>
      <top style="medium">
        <color rgb="FFFFFFFF"/>
      </top>
      <bottom style="thick">
        <color rgb="FFFFFFFF"/>
      </bottom>
      <diagonal/>
    </border>
    <border>
      <left/>
      <right style="medium">
        <color rgb="FFFFFFFF"/>
      </right>
      <top style="medium">
        <color rgb="FFFFFFFF"/>
      </top>
      <bottom/>
      <diagonal/>
    </border>
    <border>
      <left style="medium">
        <color rgb="FFFFFFFF"/>
      </left>
      <right/>
      <top/>
      <bottom style="medium">
        <color rgb="FFFFFFFF"/>
      </bottom>
      <diagonal/>
    </border>
    <border>
      <left style="medium">
        <color rgb="FFFFFFFF"/>
      </left>
      <right/>
      <top/>
      <bottom style="thick">
        <color rgb="FFFFFFFF"/>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theme="1"/>
      </left>
      <right/>
      <top style="thin">
        <color theme="1"/>
      </top>
      <bottom style="thin">
        <color theme="1"/>
      </bottom>
      <diagonal/>
    </border>
    <border>
      <left style="medium">
        <color theme="0"/>
      </left>
      <right style="medium">
        <color theme="0"/>
      </right>
      <top/>
      <bottom style="thick">
        <color rgb="FFFFFFFF"/>
      </bottom>
      <diagonal/>
    </border>
    <border>
      <left style="medium">
        <color rgb="FFFFFFFF"/>
      </left>
      <right/>
      <top style="medium">
        <color rgb="FFFFFFFF"/>
      </top>
      <bottom style="medium">
        <color rgb="FFFFFFFF"/>
      </bottom>
      <diagonal/>
    </border>
    <border>
      <left/>
      <right/>
      <top style="medium">
        <color rgb="FFFFFFFF"/>
      </top>
      <bottom style="medium">
        <color rgb="FFFFFFFF"/>
      </bottom>
      <diagonal/>
    </border>
    <border>
      <left style="medium">
        <color rgb="FFFFFFFF"/>
      </left>
      <right/>
      <top style="medium">
        <color rgb="FFFFFFFF"/>
      </top>
      <bottom/>
      <diagonal/>
    </border>
    <border>
      <left/>
      <right/>
      <top style="medium">
        <color rgb="FFFFFFFF"/>
      </top>
      <bottom/>
      <diagonal/>
    </border>
    <border>
      <left/>
      <right/>
      <top/>
      <bottom style="medium">
        <color theme="0"/>
      </bottom>
      <diagonal/>
    </border>
    <border>
      <left/>
      <right/>
      <top style="medium">
        <color theme="0"/>
      </top>
      <bottom style="medium">
        <color theme="0"/>
      </bottom>
      <diagonal/>
    </border>
    <border>
      <left style="medium">
        <color theme="0"/>
      </left>
      <right/>
      <top/>
      <bottom style="medium">
        <color theme="0"/>
      </bottom>
      <diagonal/>
    </border>
    <border>
      <left style="medium">
        <color theme="0"/>
      </left>
      <right/>
      <top style="medium">
        <color theme="0"/>
      </top>
      <bottom style="medium">
        <color theme="0"/>
      </bottom>
      <diagonal/>
    </border>
    <border>
      <left/>
      <right style="medium">
        <color theme="0"/>
      </right>
      <top style="medium">
        <color theme="0"/>
      </top>
      <bottom style="medium">
        <color theme="0"/>
      </bottom>
      <diagonal/>
    </border>
    <border>
      <left/>
      <right/>
      <top style="thick">
        <color rgb="FFFFFFFF"/>
      </top>
      <bottom style="thick">
        <color theme="0"/>
      </bottom>
      <diagonal/>
    </border>
    <border>
      <left style="medium">
        <color theme="0"/>
      </left>
      <right style="medium">
        <color theme="0"/>
      </right>
      <top style="thick">
        <color rgb="FFFFFFFF"/>
      </top>
      <bottom style="thick">
        <color theme="0"/>
      </bottom>
      <diagonal/>
    </border>
    <border>
      <left/>
      <right/>
      <top style="thick">
        <color theme="0"/>
      </top>
      <bottom style="thick">
        <color theme="0"/>
      </bottom>
      <diagonal/>
    </border>
    <border>
      <left style="medium">
        <color theme="0"/>
      </left>
      <right style="medium">
        <color theme="0"/>
      </right>
      <top style="thick">
        <color theme="0"/>
      </top>
      <bottom style="thick">
        <color theme="0"/>
      </bottom>
      <diagonal/>
    </border>
    <border>
      <left/>
      <right/>
      <top/>
      <bottom style="thick">
        <color theme="0"/>
      </bottom>
      <diagonal/>
    </border>
    <border>
      <left/>
      <right style="medium">
        <color rgb="FFFFFFFF"/>
      </right>
      <top/>
      <bottom style="thick">
        <color theme="0"/>
      </bottom>
      <diagonal/>
    </border>
    <border>
      <left style="medium">
        <color rgb="FFFFFFFF"/>
      </left>
      <right style="medium">
        <color rgb="FFFFFFFF"/>
      </right>
      <top/>
      <bottom style="thick">
        <color theme="0"/>
      </bottom>
      <diagonal/>
    </border>
    <border>
      <left style="medium">
        <color rgb="FFFFFFFF"/>
      </left>
      <right style="medium">
        <color rgb="FFFFFFFF"/>
      </right>
      <top style="medium">
        <color rgb="FFFFFFFF"/>
      </top>
      <bottom style="thick">
        <color theme="0"/>
      </bottom>
      <diagonal/>
    </border>
    <border>
      <left style="medium">
        <color rgb="FFFFFFFF"/>
      </left>
      <right/>
      <top/>
      <bottom style="thick">
        <color theme="0"/>
      </bottom>
      <diagonal/>
    </border>
    <border>
      <left/>
      <right/>
      <top style="thick">
        <color rgb="FFFFFFFF"/>
      </top>
      <bottom style="thick">
        <color rgb="FFFFFFFF"/>
      </bottom>
      <diagonal/>
    </border>
    <border>
      <left style="thin">
        <color indexed="64"/>
      </left>
      <right style="thin">
        <color indexed="64"/>
      </right>
      <top/>
      <bottom/>
      <diagonal/>
    </border>
    <border>
      <left/>
      <right style="medium">
        <color rgb="FFFFFFFF"/>
      </right>
      <top style="medium">
        <color rgb="FFFFFFFF"/>
      </top>
      <bottom style="medium">
        <color rgb="FFFFFFFF"/>
      </bottom>
      <diagonal/>
    </border>
    <border>
      <left style="medium">
        <color theme="0"/>
      </left>
      <right/>
      <top/>
      <bottom style="medium">
        <color rgb="FFFFFFFF"/>
      </bottom>
      <diagonal/>
    </border>
    <border>
      <left style="medium">
        <color rgb="FFFFFFFF"/>
      </left>
      <right/>
      <top/>
      <bottom/>
      <diagonal/>
    </border>
    <border>
      <left style="medium">
        <color theme="0"/>
      </left>
      <right style="medium">
        <color theme="0"/>
      </right>
      <top style="medium">
        <color theme="0"/>
      </top>
      <bottom style="medium">
        <color theme="0"/>
      </bottom>
      <diagonal/>
    </border>
    <border>
      <left/>
      <right style="medium">
        <color rgb="FFFFFFFF"/>
      </right>
      <top style="medium">
        <color rgb="FFFFFFFF"/>
      </top>
      <bottom style="thick">
        <color rgb="FFFFFFFF"/>
      </bottom>
      <diagonal/>
    </border>
    <border>
      <left style="medium">
        <color rgb="FFFFFFFF"/>
      </left>
      <right/>
      <top style="medium">
        <color rgb="FFFFFFFF"/>
      </top>
      <bottom style="thick">
        <color rgb="FFFFFFFF"/>
      </bottom>
      <diagonal/>
    </border>
    <border>
      <left style="medium">
        <color rgb="FFFFFFFF"/>
      </left>
      <right style="medium">
        <color rgb="FFFFFFFF"/>
      </right>
      <top/>
      <bottom/>
      <diagonal/>
    </border>
    <border>
      <left style="medium">
        <color rgb="FFFFFFFF"/>
      </left>
      <right/>
      <top style="thick">
        <color rgb="FFFFFFFF"/>
      </top>
      <bottom style="thick">
        <color rgb="FFFFFFFF"/>
      </bottom>
      <diagonal/>
    </border>
    <border>
      <left/>
      <right style="medium">
        <color rgb="FFFFFFFF"/>
      </right>
      <top style="thick">
        <color rgb="FFFFFFFF"/>
      </top>
      <bottom style="thick">
        <color rgb="FFFFFFFF"/>
      </bottom>
      <diagonal/>
    </border>
    <border>
      <left/>
      <right style="medium">
        <color rgb="FFFFFFFF"/>
      </right>
      <top style="thick">
        <color rgb="FFFFFFFF"/>
      </top>
      <bottom/>
      <diagonal/>
    </border>
    <border>
      <left style="medium">
        <color theme="0"/>
      </left>
      <right style="medium">
        <color theme="0"/>
      </right>
      <top/>
      <bottom/>
      <diagonal/>
    </border>
    <border>
      <left/>
      <right style="medium">
        <color rgb="FFFFFFFF"/>
      </right>
      <top style="thick">
        <color rgb="FFFFFFFF"/>
      </top>
      <bottom style="medium">
        <color theme="0"/>
      </bottom>
      <diagonal/>
    </border>
    <border>
      <left/>
      <right style="medium">
        <color rgb="FFFFFFFF"/>
      </right>
      <top style="medium">
        <color theme="0"/>
      </top>
      <bottom style="medium">
        <color theme="0"/>
      </bottom>
      <diagonal/>
    </border>
    <border>
      <left style="medium">
        <color theme="0"/>
      </left>
      <right/>
      <top/>
      <bottom/>
      <diagonal/>
    </border>
    <border>
      <left style="medium">
        <color theme="0"/>
      </left>
      <right style="medium">
        <color theme="0"/>
      </right>
      <top/>
      <bottom style="medium">
        <color theme="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FFFFFF"/>
      </left>
      <right/>
      <top/>
      <bottom style="medium">
        <color theme="0"/>
      </bottom>
      <diagonal/>
    </border>
    <border>
      <left/>
      <right style="medium">
        <color rgb="FFFFFFFF"/>
      </right>
      <top/>
      <bottom style="medium">
        <color theme="0"/>
      </bottom>
      <diagonal/>
    </border>
    <border>
      <left/>
      <right style="medium">
        <color theme="0"/>
      </right>
      <top/>
      <bottom/>
      <diagonal/>
    </border>
    <border>
      <left/>
      <right style="medium">
        <color theme="0"/>
      </right>
      <top/>
      <bottom style="medium">
        <color theme="0"/>
      </bottom>
      <diagonal/>
    </border>
    <border>
      <left/>
      <right style="medium">
        <color theme="0"/>
      </right>
      <top style="medium">
        <color rgb="FFFFFFFF"/>
      </top>
      <bottom style="medium">
        <color rgb="FFFFFFFF"/>
      </bottom>
      <diagonal/>
    </border>
    <border>
      <left/>
      <right/>
      <top/>
      <bottom style="thin">
        <color indexed="64"/>
      </bottom>
      <diagonal/>
    </border>
    <border>
      <left/>
      <right/>
      <top style="thick">
        <color theme="0"/>
      </top>
      <bottom style="thick">
        <color rgb="FFFFFFFF"/>
      </bottom>
      <diagonal/>
    </border>
    <border>
      <left/>
      <right style="medium">
        <color theme="0"/>
      </right>
      <top/>
      <bottom style="medium">
        <color rgb="FFFFFFFF"/>
      </bottom>
      <diagonal/>
    </border>
    <border>
      <left style="medium">
        <color rgb="FFFFFFFF"/>
      </left>
      <right/>
      <top style="medium">
        <color theme="0"/>
      </top>
      <bottom style="medium">
        <color theme="0"/>
      </bottom>
      <diagonal/>
    </border>
    <border>
      <left style="medium">
        <color rgb="FFFFFFFF"/>
      </left>
      <right/>
      <top style="medium">
        <color theme="0"/>
      </top>
      <bottom/>
      <diagonal/>
    </border>
    <border>
      <left/>
      <right/>
      <top style="medium">
        <color theme="0"/>
      </top>
      <bottom/>
      <diagonal/>
    </border>
    <border>
      <left style="thin">
        <color theme="0"/>
      </left>
      <right/>
      <top style="medium">
        <color theme="0"/>
      </top>
      <bottom style="medium">
        <color theme="0"/>
      </bottom>
      <diagonal/>
    </border>
    <border>
      <left style="thin">
        <color theme="0"/>
      </left>
      <right/>
      <top/>
      <bottom/>
      <diagonal/>
    </border>
    <border>
      <left style="medium">
        <color theme="0"/>
      </left>
      <right/>
      <top style="thick">
        <color theme="0"/>
      </top>
      <bottom style="medium">
        <color theme="0"/>
      </bottom>
      <diagonal/>
    </border>
    <border>
      <left style="thick">
        <color rgb="FFFFFFFF"/>
      </left>
      <right/>
      <top/>
      <bottom style="thick">
        <color rgb="FFFFFFFF"/>
      </bottom>
      <diagonal/>
    </border>
    <border>
      <left style="thick">
        <color rgb="FFFFFFFF"/>
      </left>
      <right/>
      <top style="thick">
        <color rgb="FFFFFFFF"/>
      </top>
      <bottom style="thick">
        <color rgb="FFFFFFFF"/>
      </bottom>
      <diagonal/>
    </border>
    <border>
      <left/>
      <right style="medium">
        <color rgb="FFFFFFFF"/>
      </right>
      <top style="thick">
        <color rgb="FFFFFFFF"/>
      </top>
      <bottom style="medium">
        <color rgb="FFFFFFFF"/>
      </bottom>
      <diagonal/>
    </border>
    <border>
      <left/>
      <right/>
      <top style="thick">
        <color rgb="FFFFFFFF"/>
      </top>
      <bottom style="medium">
        <color rgb="FFFFFFFF"/>
      </bottom>
      <diagonal/>
    </border>
    <border>
      <left style="medium">
        <color rgb="FFFFFFFF"/>
      </left>
      <right/>
      <top style="thick">
        <color rgb="FFFFFFFF"/>
      </top>
      <bottom style="medium">
        <color rgb="FFFFFFFF"/>
      </bottom>
      <diagonal/>
    </border>
    <border>
      <left/>
      <right style="medium">
        <color theme="0"/>
      </right>
      <top/>
      <bottom style="thick">
        <color rgb="FFFFFFFF"/>
      </bottom>
      <diagonal/>
    </border>
    <border>
      <left style="medium">
        <color rgb="FFFFFFFF"/>
      </left>
      <right/>
      <top style="medium">
        <color rgb="FFFFFFFF"/>
      </top>
      <bottom style="medium">
        <color theme="0"/>
      </bottom>
      <diagonal/>
    </border>
    <border>
      <left/>
      <right/>
      <top style="medium">
        <color rgb="FFFFFFFF"/>
      </top>
      <bottom style="medium">
        <color theme="0"/>
      </bottom>
      <diagonal/>
    </border>
    <border>
      <left style="medium">
        <color theme="0"/>
      </left>
      <right style="medium">
        <color theme="0"/>
      </right>
      <top style="medium">
        <color theme="0"/>
      </top>
      <bottom/>
      <diagonal/>
    </border>
    <border>
      <left style="medium">
        <color rgb="FFFFFFFF"/>
      </left>
      <right style="medium">
        <color rgb="FFFFFFFF"/>
      </right>
      <top style="medium">
        <color theme="0"/>
      </top>
      <bottom style="medium">
        <color rgb="FFFFFFFF"/>
      </bottom>
      <diagonal/>
    </border>
    <border>
      <left/>
      <right style="medium">
        <color rgb="FFFFFFFF"/>
      </right>
      <top style="medium">
        <color theme="0"/>
      </top>
      <bottom style="medium">
        <color rgb="FFFFFFFF"/>
      </bottom>
      <diagonal/>
    </border>
    <border>
      <left/>
      <right/>
      <top style="medium">
        <color theme="0"/>
      </top>
      <bottom style="medium">
        <color rgb="FFFFFFFF"/>
      </bottom>
      <diagonal/>
    </border>
    <border>
      <left/>
      <right/>
      <top style="thick">
        <color rgb="FFFFFFFF"/>
      </top>
      <bottom style="medium">
        <color theme="0"/>
      </bottom>
      <diagonal/>
    </border>
    <border>
      <left style="thick">
        <color rgb="FFFFFFFF"/>
      </left>
      <right/>
      <top style="thick">
        <color rgb="FFFFFFFF"/>
      </top>
      <bottom style="thick">
        <color theme="0"/>
      </bottom>
      <diagonal/>
    </border>
    <border>
      <left/>
      <right/>
      <top style="thick">
        <color theme="0"/>
      </top>
      <bottom/>
      <diagonal/>
    </border>
    <border>
      <left style="thick">
        <color theme="0"/>
      </left>
      <right/>
      <top/>
      <bottom/>
      <diagonal/>
    </border>
    <border>
      <left/>
      <right style="medium">
        <color theme="0"/>
      </right>
      <top style="thick">
        <color rgb="FFFFFFFF"/>
      </top>
      <bottom style="thick">
        <color rgb="FFFFFFFF"/>
      </bottom>
      <diagonal/>
    </border>
    <border>
      <left style="medium">
        <color theme="0"/>
      </left>
      <right/>
      <top style="thick">
        <color rgb="FFFFFFFF"/>
      </top>
      <bottom/>
      <diagonal/>
    </border>
    <border>
      <left style="medium">
        <color theme="0"/>
      </left>
      <right/>
      <top/>
      <bottom style="thick">
        <color rgb="FFFFFFFF"/>
      </bottom>
      <diagonal/>
    </border>
    <border>
      <left style="medium">
        <color theme="0"/>
      </left>
      <right style="medium">
        <color theme="0"/>
      </right>
      <top style="medium">
        <color theme="0"/>
      </top>
      <bottom style="thick">
        <color rgb="FFFFFFFF"/>
      </bottom>
      <diagonal/>
    </border>
    <border>
      <left/>
      <right style="medium">
        <color theme="0"/>
      </right>
      <top style="medium">
        <color theme="0"/>
      </top>
      <bottom style="thick">
        <color rgb="FFFFFFFF"/>
      </bottom>
      <diagonal/>
    </border>
    <border>
      <left/>
      <right style="medium">
        <color theme="0"/>
      </right>
      <top style="thick">
        <color rgb="FFFFFFFF"/>
      </top>
      <bottom style="thick">
        <color theme="0"/>
      </bottom>
      <diagonal/>
    </border>
    <border>
      <left/>
      <right style="medium">
        <color theme="0"/>
      </right>
      <top style="thick">
        <color theme="0"/>
      </top>
      <bottom style="thick">
        <color theme="0"/>
      </bottom>
      <diagonal/>
    </border>
    <border>
      <left/>
      <right style="medium">
        <color theme="0"/>
      </right>
      <top/>
      <bottom style="thick">
        <color theme="0"/>
      </bottom>
      <diagonal/>
    </border>
    <border>
      <left style="medium">
        <color theme="0"/>
      </left>
      <right/>
      <top style="medium">
        <color theme="0"/>
      </top>
      <bottom style="medium">
        <color rgb="FFFFFFFF"/>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FFFFFF"/>
      </left>
      <right style="medium">
        <color theme="0"/>
      </right>
      <top style="medium">
        <color theme="0"/>
      </top>
      <bottom style="medium">
        <color theme="0"/>
      </bottom>
      <diagonal/>
    </border>
    <border>
      <left style="medium">
        <color rgb="FFFFFFFF"/>
      </left>
      <right style="medium">
        <color theme="0"/>
      </right>
      <top/>
      <bottom/>
      <diagonal/>
    </border>
    <border>
      <left/>
      <right style="thin">
        <color indexed="64"/>
      </right>
      <top style="thin">
        <color rgb="FF000000"/>
      </top>
      <bottom style="thin">
        <color rgb="FF000000"/>
      </bottom>
      <diagonal/>
    </border>
    <border>
      <left/>
      <right style="medium">
        <color theme="0"/>
      </right>
      <top style="thick">
        <color rgb="FFFFFFFF"/>
      </top>
      <bottom style="medium">
        <color rgb="FFFFFFFF"/>
      </bottom>
      <diagonal/>
    </border>
    <border>
      <left/>
      <right style="thick">
        <color rgb="FFFFFFFF"/>
      </right>
      <top style="thick">
        <color rgb="FFFFFFFF"/>
      </top>
      <bottom style="thick">
        <color rgb="FFFFFFFF"/>
      </bottom>
      <diagonal/>
    </border>
    <border>
      <left/>
      <right style="thick">
        <color rgb="FFFFFFFF"/>
      </right>
      <top/>
      <bottom style="thick">
        <color rgb="FFFFFFFF"/>
      </bottom>
      <diagonal/>
    </border>
    <border>
      <left style="thick">
        <color rgb="FFFFFFFF"/>
      </left>
      <right/>
      <top/>
      <bottom/>
      <diagonal/>
    </border>
    <border>
      <left/>
      <right style="medium">
        <color theme="0"/>
      </right>
      <top style="medium">
        <color theme="0"/>
      </top>
      <bottom/>
      <diagonal/>
    </border>
    <border>
      <left style="medium">
        <color theme="0"/>
      </left>
      <right/>
      <top style="medium">
        <color theme="0"/>
      </top>
      <bottom style="thick">
        <color rgb="FFFFFFFF"/>
      </bottom>
      <diagonal/>
    </border>
    <border>
      <left/>
      <right/>
      <top style="medium">
        <color theme="0"/>
      </top>
      <bottom style="thick">
        <color rgb="FFFFFFFF"/>
      </bottom>
      <diagonal/>
    </border>
    <border>
      <left style="medium">
        <color rgb="FFFFFFFF"/>
      </left>
      <right style="medium">
        <color theme="0"/>
      </right>
      <top style="medium">
        <color rgb="FFFFFFFF"/>
      </top>
      <bottom style="medium">
        <color rgb="FFFFFFFF"/>
      </bottom>
      <diagonal/>
    </border>
    <border>
      <left style="medium">
        <color rgb="FFFFFFFF"/>
      </left>
      <right style="medium">
        <color rgb="FFFFFFFF"/>
      </right>
      <top style="medium">
        <color rgb="FFFFFFFF"/>
      </top>
      <bottom style="thick">
        <color rgb="FFFFFFFF"/>
      </bottom>
      <diagonal/>
    </border>
    <border>
      <left style="medium">
        <color theme="0"/>
      </left>
      <right/>
      <top style="thick">
        <color rgb="FFFFFFFF"/>
      </top>
      <bottom style="thin">
        <color theme="0"/>
      </bottom>
      <diagonal/>
    </border>
    <border>
      <left/>
      <right/>
      <top style="thick">
        <color rgb="FFFFFFFF"/>
      </top>
      <bottom style="thin">
        <color theme="0"/>
      </bottom>
      <diagonal/>
    </border>
    <border>
      <left/>
      <right style="thin">
        <color theme="0"/>
      </right>
      <top/>
      <bottom/>
      <diagonal/>
    </border>
    <border>
      <left/>
      <right style="thin">
        <color theme="0"/>
      </right>
      <top style="medium">
        <color theme="0"/>
      </top>
      <bottom style="medium">
        <color theme="0"/>
      </bottom>
      <diagonal/>
    </border>
    <border>
      <left/>
      <right style="thin">
        <color theme="0"/>
      </right>
      <top/>
      <bottom style="medium">
        <color theme="0"/>
      </bottom>
      <diagonal/>
    </border>
    <border>
      <left/>
      <right/>
      <top/>
      <bottom style="thin">
        <color theme="0"/>
      </bottom>
      <diagonal/>
    </border>
  </borders>
  <cellStyleXfs count="30">
    <xf numFmtId="0" fontId="0" fillId="0" borderId="0"/>
    <xf numFmtId="9" fontId="6" fillId="0" borderId="0" applyFont="0" applyFill="0" applyBorder="0" applyAlignment="0" applyProtection="0"/>
    <xf numFmtId="0" fontId="7" fillId="0" borderId="0"/>
    <xf numFmtId="0" fontId="10" fillId="0" borderId="0"/>
    <xf numFmtId="0" fontId="12" fillId="0" borderId="0"/>
    <xf numFmtId="0" fontId="13" fillId="2" borderId="0" applyNumberFormat="0" applyBorder="0" applyAlignment="0" applyProtection="0"/>
    <xf numFmtId="0" fontId="7" fillId="0" borderId="0"/>
    <xf numFmtId="0" fontId="12" fillId="0" borderId="0"/>
    <xf numFmtId="0" fontId="6" fillId="0" borderId="0"/>
    <xf numFmtId="0" fontId="14" fillId="0" borderId="0"/>
    <xf numFmtId="166" fontId="6" fillId="0" borderId="0" applyFont="0" applyFill="0" applyBorder="0" applyAlignment="0" applyProtection="0"/>
    <xf numFmtId="0" fontId="12" fillId="0" borderId="0"/>
    <xf numFmtId="0" fontId="5" fillId="0" borderId="0"/>
    <xf numFmtId="0" fontId="7" fillId="0" borderId="0"/>
    <xf numFmtId="0" fontId="5" fillId="0" borderId="0"/>
    <xf numFmtId="0" fontId="7" fillId="0" borderId="0"/>
    <xf numFmtId="0" fontId="7" fillId="0" borderId="0"/>
    <xf numFmtId="166" fontId="7" fillId="0" borderId="0" applyFont="0" applyFill="0" applyBorder="0" applyAlignment="0" applyProtection="0"/>
    <xf numFmtId="0" fontId="12" fillId="0" borderId="0"/>
    <xf numFmtId="0" fontId="4" fillId="0" borderId="0"/>
    <xf numFmtId="0" fontId="4" fillId="0" borderId="0"/>
    <xf numFmtId="0" fontId="17" fillId="0" borderId="0" applyNumberFormat="0" applyFill="0" applyBorder="0" applyAlignment="0" applyProtection="0"/>
    <xf numFmtId="0" fontId="18" fillId="0" borderId="0"/>
    <xf numFmtId="9" fontId="3" fillId="0" borderId="0" applyFont="0" applyFill="0" applyBorder="0" applyAlignment="0" applyProtection="0"/>
    <xf numFmtId="0" fontId="12" fillId="0" borderId="0"/>
    <xf numFmtId="0" fontId="2" fillId="0" borderId="0"/>
    <xf numFmtId="0" fontId="12" fillId="0" borderId="0"/>
    <xf numFmtId="0" fontId="14" fillId="0" borderId="0"/>
    <xf numFmtId="0" fontId="12" fillId="0" borderId="0"/>
    <xf numFmtId="0" fontId="1" fillId="0" borderId="0"/>
  </cellStyleXfs>
  <cellXfs count="1024">
    <xf numFmtId="0" fontId="0" fillId="0" borderId="0" xfId="0"/>
    <xf numFmtId="0" fontId="20" fillId="0" borderId="0" xfId="0" applyFont="1" applyAlignment="1">
      <alignment horizontal="left" vertical="center"/>
    </xf>
    <xf numFmtId="0" fontId="20" fillId="0" borderId="0" xfId="0" applyFont="1"/>
    <xf numFmtId="0" fontId="20" fillId="0" borderId="1" xfId="0" applyFont="1" applyBorder="1" applyAlignment="1">
      <alignment vertical="top" wrapText="1"/>
    </xf>
    <xf numFmtId="0" fontId="20" fillId="0" borderId="1" xfId="0" applyFont="1" applyBorder="1" applyAlignment="1">
      <alignment vertical="top"/>
    </xf>
    <xf numFmtId="0" fontId="20" fillId="0" borderId="0" xfId="0" applyFont="1" applyAlignment="1">
      <alignment horizontal="left" vertical="top"/>
    </xf>
    <xf numFmtId="0" fontId="20" fillId="0" borderId="0" xfId="0" applyFont="1" applyAlignment="1">
      <alignment vertical="top"/>
    </xf>
    <xf numFmtId="0" fontId="23" fillId="3" borderId="0" xfId="0" applyFont="1" applyFill="1" applyAlignment="1">
      <alignment vertical="center" wrapText="1"/>
    </xf>
    <xf numFmtId="0" fontId="27" fillId="0" borderId="0" xfId="0" applyFont="1"/>
    <xf numFmtId="0" fontId="27" fillId="0" borderId="0" xfId="19" applyFont="1"/>
    <xf numFmtId="0" fontId="29" fillId="0" borderId="0" xfId="0" applyFont="1" applyAlignment="1">
      <alignment horizontal="left" vertical="center"/>
    </xf>
    <xf numFmtId="0" fontId="33" fillId="0" borderId="0" xfId="0" applyFont="1" applyAlignment="1">
      <alignment horizontal="left" vertical="center"/>
    </xf>
    <xf numFmtId="0" fontId="35" fillId="0" borderId="0" xfId="0" applyFont="1" applyAlignment="1">
      <alignment vertical="top"/>
    </xf>
    <xf numFmtId="0" fontId="37" fillId="0" borderId="0" xfId="0" applyFont="1" applyAlignment="1">
      <alignment vertical="top"/>
    </xf>
    <xf numFmtId="0" fontId="38" fillId="0" borderId="0" xfId="0" applyFont="1" applyAlignment="1">
      <alignment vertical="top"/>
    </xf>
    <xf numFmtId="2" fontId="38" fillId="0" borderId="0" xfId="0" applyNumberFormat="1" applyFont="1" applyAlignment="1">
      <alignment vertical="top"/>
    </xf>
    <xf numFmtId="2" fontId="20" fillId="0" borderId="0" xfId="0" applyNumberFormat="1" applyFont="1" applyAlignment="1">
      <alignment vertical="top"/>
    </xf>
    <xf numFmtId="2" fontId="35" fillId="0" borderId="0" xfId="0" applyNumberFormat="1" applyFont="1" applyAlignment="1">
      <alignment vertical="top"/>
    </xf>
    <xf numFmtId="0" fontId="39" fillId="0" borderId="0" xfId="0" applyFont="1"/>
    <xf numFmtId="0" fontId="37" fillId="0" borderId="0" xfId="0" applyFont="1"/>
    <xf numFmtId="0" fontId="39" fillId="0" borderId="0" xfId="0" applyFont="1" applyAlignment="1">
      <alignment horizontal="left" wrapText="1"/>
    </xf>
    <xf numFmtId="0" fontId="37" fillId="0" borderId="0" xfId="0" applyFont="1" applyAlignment="1">
      <alignment vertical="center" wrapText="1"/>
    </xf>
    <xf numFmtId="168" fontId="40" fillId="0" borderId="0" xfId="0" applyNumberFormat="1" applyFont="1"/>
    <xf numFmtId="168" fontId="41" fillId="0" borderId="0" xfId="0" applyNumberFormat="1" applyFont="1"/>
    <xf numFmtId="168" fontId="20" fillId="0" borderId="0" xfId="0" applyNumberFormat="1" applyFont="1"/>
    <xf numFmtId="168" fontId="37" fillId="0" borderId="0" xfId="0" applyNumberFormat="1" applyFont="1"/>
    <xf numFmtId="2" fontId="37" fillId="0" borderId="0" xfId="0" applyNumberFormat="1" applyFont="1"/>
    <xf numFmtId="0" fontId="42" fillId="0" borderId="0" xfId="0" applyFont="1"/>
    <xf numFmtId="0" fontId="43" fillId="0" borderId="0" xfId="0" applyFont="1" applyAlignment="1">
      <alignment vertical="center"/>
    </xf>
    <xf numFmtId="171" fontId="27" fillId="0" borderId="0" xfId="0" applyNumberFormat="1" applyFont="1"/>
    <xf numFmtId="0" fontId="28" fillId="0" borderId="0" xfId="0" applyFont="1" applyAlignment="1">
      <alignment vertical="center"/>
    </xf>
    <xf numFmtId="0" fontId="39" fillId="0" borderId="0" xfId="19" applyFont="1"/>
    <xf numFmtId="0" fontId="31" fillId="0" borderId="1" xfId="19" applyFont="1" applyBorder="1" applyAlignment="1">
      <alignment horizontal="center" vertical="center" wrapText="1"/>
    </xf>
    <xf numFmtId="0" fontId="31" fillId="0" borderId="1" xfId="13" applyFont="1" applyBorder="1" applyAlignment="1">
      <alignment wrapText="1"/>
    </xf>
    <xf numFmtId="0" fontId="43" fillId="0" borderId="0" xfId="19" applyFont="1"/>
    <xf numFmtId="0" fontId="20" fillId="0" borderId="1" xfId="13" applyFont="1" applyBorder="1" applyAlignment="1">
      <alignment wrapText="1"/>
    </xf>
    <xf numFmtId="2" fontId="20" fillId="0" borderId="1" xfId="0" applyNumberFormat="1" applyFont="1" applyBorder="1" applyAlignment="1">
      <alignment vertical="top"/>
    </xf>
    <xf numFmtId="2" fontId="27" fillId="0" borderId="0" xfId="19" applyNumberFormat="1" applyFont="1"/>
    <xf numFmtId="170" fontId="27" fillId="0" borderId="0" xfId="19" applyNumberFormat="1" applyFont="1"/>
    <xf numFmtId="0" fontId="43" fillId="0" borderId="0" xfId="0" applyFont="1" applyAlignment="1">
      <alignment horizontal="left" vertical="top"/>
    </xf>
    <xf numFmtId="2" fontId="23" fillId="3" borderId="6" xfId="0" applyNumberFormat="1" applyFont="1" applyFill="1" applyBorder="1" applyAlignment="1">
      <alignment horizontal="right" vertical="top" wrapText="1"/>
    </xf>
    <xf numFmtId="170" fontId="27" fillId="0" borderId="0" xfId="0" applyNumberFormat="1" applyFont="1"/>
    <xf numFmtId="0" fontId="48" fillId="0" borderId="0" xfId="13" applyFont="1"/>
    <xf numFmtId="0" fontId="30" fillId="0" borderId="0" xfId="0" applyFont="1" applyAlignment="1">
      <alignment vertical="center" wrapText="1"/>
    </xf>
    <xf numFmtId="0" fontId="39" fillId="0" borderId="0" xfId="0" applyFont="1" applyAlignment="1">
      <alignment wrapText="1"/>
    </xf>
    <xf numFmtId="0" fontId="45" fillId="0" borderId="0" xfId="0" applyFont="1" applyAlignment="1">
      <alignment vertical="center"/>
    </xf>
    <xf numFmtId="0" fontId="20" fillId="0" borderId="0" xfId="13" applyFont="1"/>
    <xf numFmtId="4" fontId="48" fillId="0" borderId="0" xfId="13" applyNumberFormat="1" applyFont="1"/>
    <xf numFmtId="0" fontId="21" fillId="7" borderId="47" xfId="0" applyFont="1" applyFill="1" applyBorder="1" applyAlignment="1">
      <alignment horizontal="center" vertical="center" wrapText="1"/>
    </xf>
    <xf numFmtId="0" fontId="21" fillId="7" borderId="5" xfId="0" applyFont="1" applyFill="1" applyBorder="1" applyAlignment="1">
      <alignment horizontal="center" vertical="center" wrapText="1"/>
    </xf>
    <xf numFmtId="0" fontId="21" fillId="7" borderId="6" xfId="0" applyFont="1" applyFill="1" applyBorder="1" applyAlignment="1">
      <alignment horizontal="center" vertical="center" wrapText="1"/>
    </xf>
    <xf numFmtId="0" fontId="21" fillId="3" borderId="6" xfId="0" applyFont="1" applyFill="1" applyBorder="1" applyAlignment="1">
      <alignment vertical="center" wrapText="1"/>
    </xf>
    <xf numFmtId="0" fontId="23" fillId="3" borderId="6" xfId="0" applyFont="1" applyFill="1" applyBorder="1" applyAlignment="1">
      <alignment horizontal="left" vertical="center" wrapText="1" indent="1"/>
    </xf>
    <xf numFmtId="0" fontId="25" fillId="3" borderId="6" xfId="0" applyFont="1" applyFill="1" applyBorder="1" applyAlignment="1">
      <alignment horizontal="left" vertical="center" wrapText="1" indent="2"/>
    </xf>
    <xf numFmtId="0" fontId="25" fillId="3" borderId="0" xfId="0" applyFont="1" applyFill="1" applyAlignment="1">
      <alignment horizontal="left" vertical="center" wrapText="1" indent="2"/>
    </xf>
    <xf numFmtId="0" fontId="21" fillId="7" borderId="15" xfId="0" applyFont="1" applyFill="1" applyBorder="1" applyAlignment="1">
      <alignment horizontal="center" vertical="center" wrapText="1"/>
    </xf>
    <xf numFmtId="2" fontId="21" fillId="3" borderId="6" xfId="0" applyNumberFormat="1" applyFont="1" applyFill="1" applyBorder="1" applyAlignment="1">
      <alignment horizontal="right" vertical="top" wrapText="1"/>
    </xf>
    <xf numFmtId="0" fontId="23" fillId="3" borderId="6" xfId="0" applyFont="1" applyFill="1" applyBorder="1" applyAlignment="1">
      <alignment horizontal="right" vertical="top" wrapText="1"/>
    </xf>
    <xf numFmtId="164" fontId="23" fillId="3" borderId="6" xfId="0" applyNumberFormat="1" applyFont="1" applyFill="1" applyBorder="1" applyAlignment="1">
      <alignment horizontal="right" vertical="top" wrapText="1"/>
    </xf>
    <xf numFmtId="0" fontId="49" fillId="0" borderId="1" xfId="0" applyFont="1" applyBorder="1" applyAlignment="1">
      <alignment horizontal="center" vertical="center" wrapText="1"/>
    </xf>
    <xf numFmtId="2" fontId="20" fillId="0" borderId="1" xfId="0" applyNumberFormat="1" applyFont="1" applyBorder="1" applyAlignment="1">
      <alignment vertical="top" wrapText="1"/>
    </xf>
    <xf numFmtId="164" fontId="23" fillId="3" borderId="0" xfId="0" applyNumberFormat="1" applyFont="1" applyFill="1" applyAlignment="1">
      <alignment horizontal="right" vertical="top" wrapText="1"/>
    </xf>
    <xf numFmtId="0" fontId="22" fillId="7" borderId="5" xfId="0" applyFont="1" applyFill="1" applyBorder="1" applyAlignment="1">
      <alignment horizontal="center" vertical="center" wrapText="1"/>
    </xf>
    <xf numFmtId="0" fontId="21" fillId="3" borderId="5" xfId="0" applyFont="1" applyFill="1" applyBorder="1" applyAlignment="1">
      <alignment vertical="center" wrapText="1"/>
    </xf>
    <xf numFmtId="0" fontId="23" fillId="3" borderId="5" xfId="0" applyFont="1" applyFill="1" applyBorder="1" applyAlignment="1">
      <alignment vertical="center" wrapText="1"/>
    </xf>
    <xf numFmtId="0" fontId="25" fillId="3" borderId="9" xfId="0" applyFont="1" applyFill="1" applyBorder="1" applyAlignment="1">
      <alignment horizontal="left" vertical="center" wrapText="1" indent="1"/>
    </xf>
    <xf numFmtId="0" fontId="27" fillId="0" borderId="0" xfId="4" applyFont="1"/>
    <xf numFmtId="0" fontId="24" fillId="0" borderId="0" xfId="0" applyFont="1"/>
    <xf numFmtId="0" fontId="24" fillId="4" borderId="0" xfId="0" applyFont="1" applyFill="1" applyAlignment="1">
      <alignment vertical="top"/>
    </xf>
    <xf numFmtId="0" fontId="24" fillId="0" borderId="0" xfId="4" applyFont="1"/>
    <xf numFmtId="0" fontId="24" fillId="7" borderId="9" xfId="0" applyFont="1" applyFill="1" applyBorder="1"/>
    <xf numFmtId="0" fontId="24" fillId="7" borderId="9" xfId="0" applyFont="1" applyFill="1" applyBorder="1" applyAlignment="1">
      <alignment vertical="center" wrapText="1"/>
    </xf>
    <xf numFmtId="0" fontId="54" fillId="0" borderId="0" xfId="0" applyFont="1" applyAlignment="1">
      <alignment horizontal="left" vertical="center"/>
    </xf>
    <xf numFmtId="0" fontId="51" fillId="0" borderId="1" xfId="0" applyFont="1" applyBorder="1" applyAlignment="1">
      <alignment vertical="top" wrapText="1"/>
    </xf>
    <xf numFmtId="0" fontId="50" fillId="0" borderId="0" xfId="0" applyFont="1" applyAlignment="1">
      <alignment vertical="center" wrapText="1"/>
    </xf>
    <xf numFmtId="0" fontId="53" fillId="0" borderId="0" xfId="0" applyFont="1" applyAlignment="1">
      <alignment vertical="center"/>
    </xf>
    <xf numFmtId="0" fontId="51" fillId="0" borderId="0" xfId="0" applyFont="1"/>
    <xf numFmtId="0" fontId="51" fillId="0" borderId="1" xfId="0" applyFont="1" applyBorder="1" applyAlignment="1">
      <alignment wrapText="1"/>
    </xf>
    <xf numFmtId="0" fontId="51" fillId="0" borderId="1" xfId="0" applyFont="1" applyBorder="1"/>
    <xf numFmtId="2" fontId="24" fillId="0" borderId="0" xfId="0" applyNumberFormat="1" applyFont="1"/>
    <xf numFmtId="0" fontId="26" fillId="0" borderId="0" xfId="0" applyFont="1" applyAlignment="1">
      <alignment vertical="center"/>
    </xf>
    <xf numFmtId="0" fontId="24" fillId="0" borderId="0" xfId="0" applyFont="1" applyAlignment="1">
      <alignment vertical="top"/>
    </xf>
    <xf numFmtId="0" fontId="24" fillId="4" borderId="0" xfId="0" applyFont="1" applyFill="1" applyAlignment="1">
      <alignment horizontal="left" vertical="top" wrapText="1"/>
    </xf>
    <xf numFmtId="0" fontId="24" fillId="4" borderId="0" xfId="0" applyFont="1" applyFill="1"/>
    <xf numFmtId="0" fontId="24" fillId="4" borderId="0" xfId="0" applyFont="1" applyFill="1" applyAlignment="1">
      <alignment horizontal="right" vertical="top"/>
    </xf>
    <xf numFmtId="0" fontId="51" fillId="4" borderId="2" xfId="18" applyFont="1" applyFill="1" applyBorder="1" applyAlignment="1">
      <alignment vertical="top" wrapText="1"/>
    </xf>
    <xf numFmtId="0" fontId="51" fillId="4" borderId="21" xfId="18" applyFont="1" applyFill="1" applyBorder="1" applyAlignment="1">
      <alignment vertical="top" wrapText="1"/>
    </xf>
    <xf numFmtId="0" fontId="51" fillId="0" borderId="0" xfId="0" applyFont="1" applyAlignment="1">
      <alignment vertical="top" wrapText="1"/>
    </xf>
    <xf numFmtId="0" fontId="25" fillId="0" borderId="0" xfId="0" applyFont="1" applyAlignment="1">
      <alignment vertical="center"/>
    </xf>
    <xf numFmtId="0" fontId="51" fillId="0" borderId="1" xfId="4" applyFont="1" applyBorder="1" applyAlignment="1">
      <alignment wrapText="1"/>
    </xf>
    <xf numFmtId="4" fontId="24" fillId="0" borderId="0" xfId="4" applyNumberFormat="1" applyFont="1"/>
    <xf numFmtId="0" fontId="24" fillId="7" borderId="5" xfId="0" applyFont="1" applyFill="1" applyBorder="1" applyAlignment="1">
      <alignment vertical="center" wrapText="1"/>
    </xf>
    <xf numFmtId="0" fontId="51" fillId="0" borderId="1" xfId="4" applyFont="1" applyBorder="1" applyAlignment="1">
      <alignment horizontal="left" vertical="top" wrapText="1"/>
    </xf>
    <xf numFmtId="4" fontId="51" fillId="0" borderId="1" xfId="4" applyNumberFormat="1" applyFont="1" applyBorder="1" applyAlignment="1">
      <alignment horizontal="right" vertical="top" wrapText="1"/>
    </xf>
    <xf numFmtId="0" fontId="27" fillId="0" borderId="0" xfId="4" applyFont="1" applyAlignment="1">
      <alignment wrapText="1"/>
    </xf>
    <xf numFmtId="0" fontId="21" fillId="3" borderId="0" xfId="0" applyFont="1" applyFill="1" applyAlignment="1">
      <alignment vertical="center" wrapText="1"/>
    </xf>
    <xf numFmtId="0" fontId="25" fillId="3" borderId="6" xfId="0" applyFont="1" applyFill="1" applyBorder="1" applyAlignment="1">
      <alignment horizontal="left" vertical="center" wrapText="1" indent="1"/>
    </xf>
    <xf numFmtId="0" fontId="23" fillId="3" borderId="6" xfId="0" applyFont="1" applyFill="1" applyBorder="1" applyAlignment="1">
      <alignment horizontal="left" vertical="center" wrapText="1" indent="2"/>
    </xf>
    <xf numFmtId="168" fontId="51" fillId="0" borderId="1" xfId="1" applyNumberFormat="1" applyFont="1" applyBorder="1" applyAlignment="1">
      <alignment horizontal="right" vertical="top" wrapText="1"/>
    </xf>
    <xf numFmtId="0" fontId="43" fillId="0" borderId="0" xfId="0" applyFont="1" applyAlignment="1">
      <alignment horizontal="left" vertical="top" wrapText="1"/>
    </xf>
    <xf numFmtId="0" fontId="56" fillId="0" borderId="0" xfId="0" applyFont="1"/>
    <xf numFmtId="0" fontId="57" fillId="0" borderId="0" xfId="0" applyFont="1"/>
    <xf numFmtId="0" fontId="56" fillId="6" borderId="0" xfId="0" applyFont="1" applyFill="1"/>
    <xf numFmtId="0" fontId="56" fillId="6" borderId="0" xfId="13" applyFont="1" applyFill="1"/>
    <xf numFmtId="0" fontId="56" fillId="0" borderId="0" xfId="13" applyFont="1"/>
    <xf numFmtId="0" fontId="58" fillId="0" borderId="0" xfId="19" applyFont="1"/>
    <xf numFmtId="0" fontId="59" fillId="0" borderId="0" xfId="0" applyFont="1"/>
    <xf numFmtId="0" fontId="59" fillId="0" borderId="0" xfId="4" applyFont="1" applyAlignment="1">
      <alignment vertical="center"/>
    </xf>
    <xf numFmtId="0" fontId="24" fillId="3" borderId="54" xfId="0" applyFont="1" applyFill="1" applyBorder="1" applyAlignment="1">
      <alignment vertical="center" wrapText="1"/>
    </xf>
    <xf numFmtId="0" fontId="21" fillId="3" borderId="55" xfId="0" applyFont="1" applyFill="1" applyBorder="1" applyAlignment="1">
      <alignment vertical="center" wrapText="1"/>
    </xf>
    <xf numFmtId="4" fontId="27" fillId="0" borderId="0" xfId="0" applyNumberFormat="1" applyFont="1"/>
    <xf numFmtId="0" fontId="44" fillId="3" borderId="34" xfId="0" applyFont="1" applyFill="1" applyBorder="1" applyAlignment="1">
      <alignment vertical="center" wrapText="1"/>
    </xf>
    <xf numFmtId="0" fontId="27" fillId="0" borderId="0" xfId="25" applyFont="1"/>
    <xf numFmtId="0" fontId="43" fillId="0" borderId="0" xfId="25" applyFont="1" applyAlignment="1">
      <alignment horizontal="center"/>
    </xf>
    <xf numFmtId="0" fontId="40" fillId="0" borderId="58" xfId="25" applyFont="1" applyBorder="1"/>
    <xf numFmtId="0" fontId="44" fillId="0" borderId="58" xfId="25" applyFont="1" applyBorder="1" applyAlignment="1">
      <alignment horizontal="center"/>
    </xf>
    <xf numFmtId="0" fontId="44" fillId="0" borderId="58" xfId="25" applyFont="1" applyBorder="1" applyAlignment="1">
      <alignment horizontal="left" wrapText="1"/>
    </xf>
    <xf numFmtId="0" fontId="40" fillId="0" borderId="58" xfId="25" applyFont="1" applyBorder="1" applyAlignment="1">
      <alignment wrapText="1"/>
    </xf>
    <xf numFmtId="0" fontId="62" fillId="0" borderId="0" xfId="0" applyFont="1" applyAlignment="1">
      <alignment vertical="center"/>
    </xf>
    <xf numFmtId="0" fontId="44" fillId="6" borderId="46" xfId="0" applyFont="1" applyFill="1" applyBorder="1" applyAlignment="1">
      <alignment horizontal="center" vertical="center" wrapText="1"/>
    </xf>
    <xf numFmtId="0" fontId="44" fillId="3" borderId="36" xfId="0" applyFont="1" applyFill="1" applyBorder="1" applyAlignment="1">
      <alignment vertical="center" wrapText="1"/>
    </xf>
    <xf numFmtId="164" fontId="27" fillId="0" borderId="0" xfId="0" applyNumberFormat="1" applyFont="1"/>
    <xf numFmtId="0" fontId="55" fillId="0" borderId="0" xfId="0" applyFont="1" applyAlignment="1">
      <alignment horizontal="left" vertical="center"/>
    </xf>
    <xf numFmtId="0" fontId="32" fillId="0" borderId="0" xfId="0" applyFont="1"/>
    <xf numFmtId="0" fontId="64" fillId="0" borderId="0" xfId="9" applyFont="1"/>
    <xf numFmtId="2" fontId="64" fillId="0" borderId="0" xfId="9" applyNumberFormat="1" applyFont="1"/>
    <xf numFmtId="0" fontId="45" fillId="0" borderId="0" xfId="0" applyFont="1" applyAlignment="1">
      <alignment wrapText="1"/>
    </xf>
    <xf numFmtId="0" fontId="65" fillId="0" borderId="1" xfId="9" applyFont="1" applyBorder="1" applyAlignment="1">
      <alignment horizontal="left" vertical="top" wrapText="1"/>
    </xf>
    <xf numFmtId="0" fontId="66" fillId="0" borderId="1" xfId="9" applyFont="1" applyBorder="1" applyAlignment="1">
      <alignment horizontal="left" vertical="top" wrapText="1" indent="1"/>
    </xf>
    <xf numFmtId="0" fontId="67" fillId="9" borderId="0" xfId="0" applyFont="1" applyFill="1" applyAlignment="1">
      <alignment horizontal="left"/>
    </xf>
    <xf numFmtId="0" fontId="67" fillId="9" borderId="0" xfId="0" applyFont="1" applyFill="1"/>
    <xf numFmtId="0" fontId="67" fillId="9" borderId="0" xfId="0" applyFont="1" applyFill="1" applyAlignment="1">
      <alignment horizontal="center" vertical="center" wrapText="1"/>
    </xf>
    <xf numFmtId="0" fontId="63" fillId="5" borderId="0" xfId="0" applyFont="1" applyFill="1" applyAlignment="1">
      <alignment horizontal="left"/>
    </xf>
    <xf numFmtId="0" fontId="35" fillId="0" borderId="0" xfId="0" applyFont="1"/>
    <xf numFmtId="0" fontId="27" fillId="0" borderId="0" xfId="0" applyFont="1" applyAlignment="1">
      <alignment horizontal="left"/>
    </xf>
    <xf numFmtId="0" fontId="27" fillId="0" borderId="0" xfId="0" applyFont="1" applyAlignment="1">
      <alignment vertical="top"/>
    </xf>
    <xf numFmtId="0" fontId="39" fillId="0" borderId="0" xfId="0" applyFont="1" applyAlignment="1">
      <alignment vertical="top"/>
    </xf>
    <xf numFmtId="0" fontId="20" fillId="0" borderId="1" xfId="11" applyFont="1" applyBorder="1" applyAlignment="1">
      <alignment horizontal="left" vertical="top" wrapText="1" indent="1"/>
    </xf>
    <xf numFmtId="4" fontId="20" fillId="0" borderId="1" xfId="0" applyNumberFormat="1" applyFont="1" applyBorder="1" applyAlignment="1">
      <alignment horizontal="right" vertical="top"/>
    </xf>
    <xf numFmtId="0" fontId="31" fillId="0" borderId="1" xfId="11" applyFont="1" applyBorder="1" applyAlignment="1">
      <alignment vertical="top" wrapText="1"/>
    </xf>
    <xf numFmtId="0" fontId="36" fillId="0" borderId="0" xfId="0" applyFont="1" applyAlignment="1">
      <alignment vertical="top"/>
    </xf>
    <xf numFmtId="0" fontId="31" fillId="0" borderId="1" xfId="0" applyFont="1" applyBorder="1" applyAlignment="1">
      <alignment vertical="top" wrapText="1"/>
    </xf>
    <xf numFmtId="0" fontId="20" fillId="0" borderId="1" xfId="0" applyFont="1" applyBorder="1" applyAlignment="1">
      <alignment horizontal="left" vertical="top" wrapText="1"/>
    </xf>
    <xf numFmtId="2" fontId="27" fillId="0" borderId="0" xfId="0" applyNumberFormat="1" applyFont="1"/>
    <xf numFmtId="0" fontId="22" fillId="7" borderId="0" xfId="0" applyFont="1" applyFill="1" applyAlignment="1">
      <alignment horizontal="center" vertical="center" wrapText="1"/>
    </xf>
    <xf numFmtId="0" fontId="21" fillId="6" borderId="12" xfId="0" applyFont="1" applyFill="1" applyBorder="1" applyAlignment="1">
      <alignment horizontal="center" vertical="center" wrapText="1"/>
    </xf>
    <xf numFmtId="0" fontId="47" fillId="0" borderId="0" xfId="0" applyFont="1"/>
    <xf numFmtId="0" fontId="40" fillId="3" borderId="34" xfId="0" applyFont="1" applyFill="1" applyBorder="1" applyAlignment="1">
      <alignment horizontal="left" vertical="center" wrapText="1" indent="2"/>
    </xf>
    <xf numFmtId="0" fontId="32" fillId="0" borderId="0" xfId="0" applyFont="1" applyAlignment="1">
      <alignment vertical="center"/>
    </xf>
    <xf numFmtId="0" fontId="27" fillId="0" borderId="0" xfId="20" applyFont="1"/>
    <xf numFmtId="0" fontId="27" fillId="0" borderId="0" xfId="20" applyFont="1" applyAlignment="1">
      <alignment vertical="top"/>
    </xf>
    <xf numFmtId="0" fontId="39" fillId="0" borderId="0" xfId="0" applyFont="1" applyAlignment="1">
      <alignment horizontal="left" vertical="top" wrapText="1"/>
    </xf>
    <xf numFmtId="0" fontId="43" fillId="0" borderId="0" xfId="20" applyFont="1"/>
    <xf numFmtId="0" fontId="27" fillId="0" borderId="0" xfId="20" applyFont="1" applyProtection="1">
      <protection locked="0"/>
    </xf>
    <xf numFmtId="0" fontId="20" fillId="4" borderId="1" xfId="15" applyFont="1" applyFill="1" applyBorder="1" applyAlignment="1">
      <alignment wrapText="1"/>
    </xf>
    <xf numFmtId="0" fontId="27" fillId="0" borderId="0" xfId="20" applyFont="1" applyAlignment="1">
      <alignment horizontal="right" vertical="top"/>
    </xf>
    <xf numFmtId="4" fontId="20" fillId="4" borderId="0" xfId="14" applyNumberFormat="1" applyFont="1" applyFill="1"/>
    <xf numFmtId="0" fontId="48" fillId="0" borderId="0" xfId="13" applyFont="1" applyAlignment="1">
      <alignment wrapText="1"/>
    </xf>
    <xf numFmtId="0" fontId="20" fillId="0" borderId="0" xfId="13" applyFont="1" applyAlignment="1">
      <alignment wrapText="1"/>
    </xf>
    <xf numFmtId="0" fontId="20" fillId="0" borderId="2" xfId="13" applyFont="1" applyBorder="1" applyAlignment="1">
      <alignment wrapText="1"/>
    </xf>
    <xf numFmtId="0" fontId="68" fillId="0" borderId="0" xfId="21" applyFont="1" applyAlignment="1">
      <alignment vertical="center"/>
    </xf>
    <xf numFmtId="0" fontId="51" fillId="0" borderId="0" xfId="22" applyFont="1"/>
    <xf numFmtId="4" fontId="27" fillId="0" borderId="0" xfId="11" applyNumberFormat="1" applyFont="1" applyAlignment="1">
      <alignment horizontal="right"/>
    </xf>
    <xf numFmtId="4" fontId="39" fillId="0" borderId="0" xfId="11" applyNumberFormat="1" applyFont="1"/>
    <xf numFmtId="4" fontId="69" fillId="0" borderId="0" xfId="21" applyNumberFormat="1" applyFont="1"/>
    <xf numFmtId="0" fontId="70" fillId="0" borderId="0" xfId="21" applyFont="1"/>
    <xf numFmtId="0" fontId="20" fillId="0" borderId="1" xfId="22" applyFont="1" applyBorder="1"/>
    <xf numFmtId="0" fontId="20" fillId="0" borderId="1" xfId="22" applyFont="1" applyBorder="1" applyAlignment="1">
      <alignment wrapText="1"/>
    </xf>
    <xf numFmtId="2" fontId="31" fillId="0" borderId="0" xfId="13" applyNumberFormat="1" applyFont="1"/>
    <xf numFmtId="0" fontId="31" fillId="0" borderId="0" xfId="13" applyFont="1" applyAlignment="1">
      <alignment horizontal="center"/>
    </xf>
    <xf numFmtId="0" fontId="20" fillId="0" borderId="1" xfId="13" applyFont="1" applyBorder="1" applyAlignment="1">
      <alignment vertical="center" wrapText="1"/>
    </xf>
    <xf numFmtId="2" fontId="20" fillId="0" borderId="0" xfId="13" applyNumberFormat="1" applyFont="1" applyAlignment="1">
      <alignment horizontal="right"/>
    </xf>
    <xf numFmtId="4" fontId="20" fillId="0" borderId="0" xfId="13" applyNumberFormat="1" applyFont="1" applyAlignment="1">
      <alignment horizontal="right"/>
    </xf>
    <xf numFmtId="4" fontId="37" fillId="0" borderId="0" xfId="4" applyNumberFormat="1" applyFont="1"/>
    <xf numFmtId="4" fontId="37" fillId="0" borderId="0" xfId="4" applyNumberFormat="1" applyFont="1" applyProtection="1">
      <protection locked="0"/>
    </xf>
    <xf numFmtId="0" fontId="45" fillId="0" borderId="0" xfId="13" applyFont="1" applyAlignment="1">
      <alignment vertical="center" wrapText="1"/>
    </xf>
    <xf numFmtId="4" fontId="42" fillId="0" borderId="0" xfId="4" applyNumberFormat="1" applyFont="1" applyAlignment="1">
      <alignment horizontal="center"/>
    </xf>
    <xf numFmtId="4" fontId="20" fillId="0" borderId="1" xfId="13" applyNumberFormat="1" applyFont="1" applyBorder="1" applyAlignment="1">
      <alignment wrapText="1"/>
    </xf>
    <xf numFmtId="3" fontId="36" fillId="0" borderId="0" xfId="4" applyNumberFormat="1" applyFont="1" applyAlignment="1">
      <alignment horizontal="left"/>
    </xf>
    <xf numFmtId="4" fontId="41" fillId="0" borderId="0" xfId="13" applyNumberFormat="1" applyFont="1"/>
    <xf numFmtId="4" fontId="40" fillId="0" borderId="0" xfId="13" applyNumberFormat="1" applyFont="1"/>
    <xf numFmtId="0" fontId="28" fillId="0" borderId="0" xfId="0" applyFont="1" applyAlignment="1">
      <alignment vertical="top"/>
    </xf>
    <xf numFmtId="0" fontId="30" fillId="0" borderId="0" xfId="0" applyFont="1"/>
    <xf numFmtId="0" fontId="72" fillId="0" borderId="0" xfId="0" applyFont="1"/>
    <xf numFmtId="0" fontId="30" fillId="0" borderId="0" xfId="0" applyFont="1" applyAlignment="1">
      <alignment wrapText="1"/>
    </xf>
    <xf numFmtId="0" fontId="44" fillId="3" borderId="0" xfId="0" applyFont="1" applyFill="1" applyAlignment="1">
      <alignment vertical="center" wrapText="1"/>
    </xf>
    <xf numFmtId="0" fontId="31" fillId="0" borderId="1" xfId="0" applyFont="1" applyBorder="1" applyAlignment="1">
      <alignment horizontal="left" vertical="top" wrapText="1"/>
    </xf>
    <xf numFmtId="0" fontId="37" fillId="0" borderId="0" xfId="12" applyFont="1"/>
    <xf numFmtId="0" fontId="30" fillId="0" borderId="0" xfId="0" applyFont="1" applyAlignment="1">
      <alignment vertical="top"/>
    </xf>
    <xf numFmtId="0" fontId="30" fillId="0" borderId="0" xfId="2" applyFont="1" applyAlignment="1">
      <alignment vertical="top" wrapText="1"/>
    </xf>
    <xf numFmtId="0" fontId="30" fillId="0" borderId="0" xfId="2" applyFont="1" applyAlignment="1">
      <alignment vertical="center"/>
    </xf>
    <xf numFmtId="0" fontId="49" fillId="0" borderId="0" xfId="13" applyFont="1"/>
    <xf numFmtId="0" fontId="61" fillId="0" borderId="0" xfId="0" applyFont="1"/>
    <xf numFmtId="0" fontId="43" fillId="0" borderId="0" xfId="0" applyFont="1"/>
    <xf numFmtId="0" fontId="71" fillId="0" borderId="0" xfId="0" applyFont="1" applyAlignment="1">
      <alignment horizontal="left" vertical="top" wrapText="1"/>
    </xf>
    <xf numFmtId="0" fontId="48" fillId="0" borderId="0" xfId="2" applyFont="1"/>
    <xf numFmtId="0" fontId="43" fillId="0" borderId="0" xfId="2" applyFont="1" applyAlignment="1">
      <alignment horizontal="left" vertical="top"/>
    </xf>
    <xf numFmtId="0" fontId="71" fillId="0" borderId="0" xfId="2" applyFont="1"/>
    <xf numFmtId="0" fontId="39" fillId="0" borderId="0" xfId="2" applyFont="1"/>
    <xf numFmtId="0" fontId="30" fillId="0" borderId="0" xfId="2" applyFont="1"/>
    <xf numFmtId="0" fontId="34" fillId="0" borderId="0" xfId="2" applyFont="1"/>
    <xf numFmtId="0" fontId="36" fillId="0" borderId="0" xfId="0" applyFont="1" applyAlignment="1">
      <alignment horizontal="left" vertical="center"/>
    </xf>
    <xf numFmtId="0" fontId="20" fillId="0" borderId="1" xfId="2" applyFont="1" applyBorder="1"/>
    <xf numFmtId="0" fontId="20" fillId="0" borderId="1" xfId="2" applyFont="1" applyBorder="1" applyAlignment="1">
      <alignment wrapText="1"/>
    </xf>
    <xf numFmtId="0" fontId="73" fillId="0" borderId="0" xfId="0" applyFont="1"/>
    <xf numFmtId="0" fontId="47" fillId="0" borderId="0" xfId="9" applyFont="1"/>
    <xf numFmtId="0" fontId="38" fillId="0" borderId="0" xfId="13" applyFont="1"/>
    <xf numFmtId="2" fontId="23" fillId="3" borderId="7" xfId="0" applyNumberFormat="1" applyFont="1" applyFill="1" applyBorder="1" applyAlignment="1">
      <alignment horizontal="right" vertical="top" wrapText="1"/>
    </xf>
    <xf numFmtId="164" fontId="21" fillId="3" borderId="7" xfId="0" applyNumberFormat="1" applyFont="1" applyFill="1" applyBorder="1" applyAlignment="1">
      <alignment horizontal="right" vertical="top" wrapText="1"/>
    </xf>
    <xf numFmtId="164" fontId="23" fillId="3" borderId="7" xfId="0" applyNumberFormat="1" applyFont="1" applyFill="1" applyBorder="1" applyAlignment="1">
      <alignment horizontal="right" vertical="top" wrapText="1"/>
    </xf>
    <xf numFmtId="0" fontId="30" fillId="0" borderId="0" xfId="0" applyFont="1" applyAlignment="1">
      <alignment vertical="center"/>
    </xf>
    <xf numFmtId="0" fontId="48" fillId="0" borderId="0" xfId="4" applyFont="1"/>
    <xf numFmtId="0" fontId="32" fillId="0" borderId="0" xfId="4" applyFont="1" applyAlignment="1">
      <alignment horizontal="left" vertical="top"/>
    </xf>
    <xf numFmtId="0" fontId="43" fillId="0" borderId="0" xfId="4" applyFont="1" applyAlignment="1">
      <alignment horizontal="left" vertical="top"/>
    </xf>
    <xf numFmtId="0" fontId="30" fillId="0" borderId="0" xfId="4" applyFont="1"/>
    <xf numFmtId="0" fontId="48" fillId="0" borderId="0" xfId="4" applyFont="1" applyProtection="1">
      <protection locked="0"/>
    </xf>
    <xf numFmtId="0" fontId="31" fillId="0" borderId="1" xfId="4" applyFont="1" applyBorder="1" applyAlignment="1">
      <alignment horizontal="center" vertical="center"/>
    </xf>
    <xf numFmtId="0" fontId="20" fillId="0" borderId="1" xfId="4" applyFont="1" applyBorder="1" applyAlignment="1">
      <alignment wrapText="1"/>
    </xf>
    <xf numFmtId="164" fontId="48" fillId="0" borderId="0" xfId="4" applyNumberFormat="1" applyFont="1"/>
    <xf numFmtId="0" fontId="20" fillId="0" borderId="0" xfId="4" applyFont="1"/>
    <xf numFmtId="0" fontId="61" fillId="0" borderId="0" xfId="0" applyFont="1" applyAlignment="1">
      <alignment vertical="top"/>
    </xf>
    <xf numFmtId="0" fontId="45" fillId="0" borderId="0" xfId="0" applyFont="1" applyAlignment="1">
      <alignment horizontal="left" vertical="center" wrapText="1"/>
    </xf>
    <xf numFmtId="0" fontId="21" fillId="7" borderId="26" xfId="0" applyFont="1" applyFill="1" applyBorder="1" applyAlignment="1">
      <alignment horizontal="center" vertical="center" wrapText="1"/>
    </xf>
    <xf numFmtId="2" fontId="64" fillId="0" borderId="67" xfId="9" applyNumberFormat="1" applyFont="1" applyBorder="1"/>
    <xf numFmtId="4" fontId="31" fillId="0" borderId="1" xfId="0" applyNumberFormat="1" applyFont="1" applyBorder="1" applyAlignment="1">
      <alignment horizontal="right" vertical="top"/>
    </xf>
    <xf numFmtId="0" fontId="20" fillId="0" borderId="1" xfId="0" applyFont="1" applyBorder="1"/>
    <xf numFmtId="4" fontId="20" fillId="0" borderId="0" xfId="0" applyNumberFormat="1" applyFont="1" applyAlignment="1">
      <alignment horizontal="right" vertical="top"/>
    </xf>
    <xf numFmtId="4" fontId="31" fillId="0" borderId="0" xfId="0" applyNumberFormat="1" applyFont="1" applyAlignment="1">
      <alignment horizontal="right" vertical="top"/>
    </xf>
    <xf numFmtId="164" fontId="23" fillId="0" borderId="31" xfId="0" applyNumberFormat="1" applyFont="1" applyBorder="1" applyAlignment="1">
      <alignment horizontal="right" vertical="center" wrapText="1"/>
    </xf>
    <xf numFmtId="164" fontId="21" fillId="0" borderId="0" xfId="0" applyNumberFormat="1" applyFont="1" applyAlignment="1">
      <alignment horizontal="right" vertical="center" wrapText="1"/>
    </xf>
    <xf numFmtId="0" fontId="35" fillId="0" borderId="0" xfId="0" applyFont="1" applyAlignment="1">
      <alignment vertical="center"/>
    </xf>
    <xf numFmtId="0" fontId="27" fillId="0" borderId="0" xfId="0" applyFont="1" applyAlignment="1">
      <alignment vertical="center" wrapText="1"/>
    </xf>
    <xf numFmtId="167" fontId="35" fillId="0" borderId="0" xfId="0" applyNumberFormat="1" applyFont="1" applyAlignment="1">
      <alignment horizontal="center"/>
    </xf>
    <xf numFmtId="168" fontId="20" fillId="0" borderId="1" xfId="1" applyNumberFormat="1" applyFont="1" applyBorder="1"/>
    <xf numFmtId="0" fontId="45" fillId="0" borderId="0" xfId="0" applyFont="1" applyAlignment="1">
      <alignment vertical="center" wrapText="1"/>
    </xf>
    <xf numFmtId="0" fontId="46" fillId="0" borderId="0" xfId="0" applyFont="1" applyAlignment="1">
      <alignment vertical="center" wrapText="1"/>
    </xf>
    <xf numFmtId="3" fontId="37" fillId="0" borderId="0" xfId="0" applyNumberFormat="1" applyFont="1"/>
    <xf numFmtId="0" fontId="74" fillId="0" borderId="0" xfId="0" applyFont="1" applyAlignment="1">
      <alignment horizontal="left" vertical="center"/>
    </xf>
    <xf numFmtId="0" fontId="22" fillId="0" borderId="0" xfId="0" applyFont="1" applyAlignment="1">
      <alignment vertical="center"/>
    </xf>
    <xf numFmtId="0" fontId="23" fillId="7" borderId="25" xfId="0" applyFont="1" applyFill="1" applyBorder="1" applyAlignment="1">
      <alignment vertical="center"/>
    </xf>
    <xf numFmtId="168" fontId="52" fillId="0" borderId="0" xfId="0" applyNumberFormat="1" applyFont="1"/>
    <xf numFmtId="0" fontId="52" fillId="0" borderId="0" xfId="0" applyFont="1"/>
    <xf numFmtId="0" fontId="21" fillId="3" borderId="62" xfId="0" applyFont="1" applyFill="1" applyBorder="1" applyAlignment="1">
      <alignment vertical="center" wrapText="1"/>
    </xf>
    <xf numFmtId="0" fontId="23" fillId="3" borderId="70" xfId="0" applyFont="1" applyFill="1" applyBorder="1" applyAlignment="1">
      <alignment horizontal="left" vertical="center" wrapText="1" indent="1"/>
    </xf>
    <xf numFmtId="0" fontId="25" fillId="3" borderId="70" xfId="0" applyFont="1" applyFill="1" applyBorder="1" applyAlignment="1">
      <alignment horizontal="left" vertical="center" wrapText="1" indent="2"/>
    </xf>
    <xf numFmtId="0" fontId="25" fillId="3" borderId="71" xfId="0" applyFont="1" applyFill="1" applyBorder="1" applyAlignment="1">
      <alignment horizontal="left" vertical="center" wrapText="1" indent="2"/>
    </xf>
    <xf numFmtId="0" fontId="24" fillId="0" borderId="30" xfId="0" applyFont="1" applyBorder="1"/>
    <xf numFmtId="0" fontId="21" fillId="3" borderId="70" xfId="0" applyFont="1" applyFill="1" applyBorder="1" applyAlignment="1">
      <alignment vertical="center" wrapText="1"/>
    </xf>
    <xf numFmtId="0" fontId="50" fillId="3" borderId="73" xfId="0" applyFont="1" applyFill="1" applyBorder="1" applyAlignment="1">
      <alignment horizontal="left" vertical="center" wrapText="1" indent="2"/>
    </xf>
    <xf numFmtId="0" fontId="49" fillId="3" borderId="74" xfId="0" applyFont="1" applyFill="1" applyBorder="1" applyAlignment="1">
      <alignment vertical="center"/>
    </xf>
    <xf numFmtId="0" fontId="23" fillId="7" borderId="40" xfId="0" applyFont="1" applyFill="1" applyBorder="1" applyAlignment="1">
      <alignment vertical="center"/>
    </xf>
    <xf numFmtId="4" fontId="21" fillId="7" borderId="38" xfId="0" applyNumberFormat="1" applyFont="1" applyFill="1" applyBorder="1" applyAlignment="1">
      <alignment horizontal="center" vertical="center" wrapText="1"/>
    </xf>
    <xf numFmtId="4" fontId="21" fillId="7" borderId="37" xfId="0" applyNumberFormat="1" applyFont="1" applyFill="1" applyBorder="1" applyAlignment="1">
      <alignment horizontal="center" vertical="center" wrapText="1"/>
    </xf>
    <xf numFmtId="0" fontId="49" fillId="3" borderId="73" xfId="0" applyFont="1" applyFill="1" applyBorder="1" applyAlignment="1">
      <alignment vertical="center" wrapText="1"/>
    </xf>
    <xf numFmtId="0" fontId="49" fillId="3" borderId="75" xfId="0" applyFont="1" applyFill="1" applyBorder="1" applyAlignment="1">
      <alignment vertical="center" wrapText="1"/>
    </xf>
    <xf numFmtId="0" fontId="21" fillId="7" borderId="46" xfId="0" applyFont="1" applyFill="1" applyBorder="1" applyAlignment="1">
      <alignment horizontal="center" vertical="center" wrapText="1"/>
    </xf>
    <xf numFmtId="0" fontId="61" fillId="0" borderId="0" xfId="21" applyFont="1" applyAlignment="1">
      <alignment vertical="top"/>
    </xf>
    <xf numFmtId="0" fontId="30" fillId="0" borderId="0" xfId="0" applyFont="1" applyAlignment="1">
      <alignment horizontal="center" vertical="top"/>
    </xf>
    <xf numFmtId="49" fontId="31" fillId="0" borderId="1" xfId="22" applyNumberFormat="1" applyFont="1" applyBorder="1" applyAlignment="1">
      <alignment horizontal="center" wrapText="1"/>
    </xf>
    <xf numFmtId="4" fontId="20" fillId="0" borderId="11" xfId="13" applyNumberFormat="1" applyFont="1" applyBorder="1" applyAlignment="1">
      <alignment wrapText="1"/>
    </xf>
    <xf numFmtId="165" fontId="20" fillId="0" borderId="1" xfId="13" applyNumberFormat="1" applyFont="1" applyBorder="1"/>
    <xf numFmtId="0" fontId="21" fillId="6" borderId="29" xfId="0" applyFont="1" applyFill="1" applyBorder="1" applyAlignment="1">
      <alignment horizontal="center" vertical="center" wrapText="1"/>
    </xf>
    <xf numFmtId="0" fontId="49" fillId="8" borderId="6" xfId="0" applyFont="1" applyFill="1" applyBorder="1" applyAlignment="1">
      <alignment horizontal="center" vertical="center" wrapText="1"/>
    </xf>
    <xf numFmtId="0" fontId="23" fillId="5" borderId="32" xfId="0" applyFont="1" applyFill="1" applyBorder="1" applyAlignment="1">
      <alignment vertical="center" wrapText="1"/>
    </xf>
    <xf numFmtId="0" fontId="23" fillId="5" borderId="33" xfId="0" applyFont="1" applyFill="1" applyBorder="1" applyAlignment="1">
      <alignment horizontal="center" vertical="center" wrapText="1"/>
    </xf>
    <xf numFmtId="0" fontId="23" fillId="3" borderId="34" xfId="0" applyFont="1" applyFill="1" applyBorder="1" applyAlignment="1">
      <alignment vertical="center" wrapText="1"/>
    </xf>
    <xf numFmtId="0" fontId="23" fillId="3" borderId="35" xfId="0" applyFont="1" applyFill="1" applyBorder="1" applyAlignment="1">
      <alignment horizontal="center" vertical="center" wrapText="1"/>
    </xf>
    <xf numFmtId="3" fontId="23" fillId="3" borderId="6" xfId="0" applyNumberFormat="1" applyFont="1" applyFill="1" applyBorder="1" applyAlignment="1">
      <alignment horizontal="right" vertical="top" wrapText="1"/>
    </xf>
    <xf numFmtId="0" fontId="51" fillId="3" borderId="35" xfId="0" applyFont="1" applyFill="1" applyBorder="1" applyAlignment="1">
      <alignment horizontal="center" vertical="center" wrapText="1"/>
    </xf>
    <xf numFmtId="0" fontId="23" fillId="3" borderId="53" xfId="0" applyFont="1" applyFill="1" applyBorder="1" applyAlignment="1">
      <alignment horizontal="center" vertical="center" wrapText="1"/>
    </xf>
    <xf numFmtId="0" fontId="51" fillId="3" borderId="34" xfId="0" applyFont="1" applyFill="1" applyBorder="1" applyAlignment="1">
      <alignment horizontal="left" vertical="center" wrapText="1" indent="1"/>
    </xf>
    <xf numFmtId="0" fontId="21" fillId="3" borderId="34" xfId="0" applyFont="1" applyFill="1" applyBorder="1" applyAlignment="1">
      <alignment vertical="center" wrapText="1"/>
    </xf>
    <xf numFmtId="0" fontId="51" fillId="3" borderId="0" xfId="0" applyFont="1" applyFill="1" applyAlignment="1">
      <alignment horizontal="left" vertical="center" wrapText="1" indent="1"/>
    </xf>
    <xf numFmtId="0" fontId="23" fillId="3" borderId="30" xfId="0" applyFont="1" applyFill="1" applyBorder="1" applyAlignment="1">
      <alignment vertical="center" wrapText="1"/>
    </xf>
    <xf numFmtId="0" fontId="21" fillId="6" borderId="39" xfId="0" applyFont="1" applyFill="1" applyBorder="1" applyAlignment="1">
      <alignment horizontal="center" vertical="center" wrapText="1"/>
    </xf>
    <xf numFmtId="0" fontId="21" fillId="3" borderId="36" xfId="0" applyFont="1" applyFill="1" applyBorder="1" applyAlignment="1">
      <alignment vertical="center" wrapText="1"/>
    </xf>
    <xf numFmtId="0" fontId="49" fillId="3" borderId="34" xfId="0" applyFont="1" applyFill="1" applyBorder="1" applyAlignment="1">
      <alignment vertical="center" wrapText="1"/>
    </xf>
    <xf numFmtId="0" fontId="39" fillId="0" borderId="0" xfId="21" applyFont="1" applyAlignment="1">
      <alignment vertical="top"/>
    </xf>
    <xf numFmtId="0" fontId="41" fillId="0" borderId="0" xfId="0" applyFont="1" applyAlignment="1">
      <alignment vertical="top"/>
    </xf>
    <xf numFmtId="0" fontId="27" fillId="5" borderId="0" xfId="0" applyFont="1" applyFill="1"/>
    <xf numFmtId="2" fontId="21" fillId="3" borderId="14" xfId="0" applyNumberFormat="1" applyFont="1" applyFill="1" applyBorder="1" applyAlignment="1">
      <alignment horizontal="right" vertical="top" wrapText="1"/>
    </xf>
    <xf numFmtId="2" fontId="21" fillId="3" borderId="41" xfId="0" applyNumberFormat="1" applyFont="1" applyFill="1" applyBorder="1" applyAlignment="1">
      <alignment horizontal="right" vertical="top" wrapText="1"/>
    </xf>
    <xf numFmtId="2" fontId="25" fillId="3" borderId="6" xfId="0" applyNumberFormat="1" applyFont="1" applyFill="1" applyBorder="1" applyAlignment="1">
      <alignment horizontal="right" vertical="top" wrapText="1"/>
    </xf>
    <xf numFmtId="2" fontId="25" fillId="3" borderId="0" xfId="0" applyNumberFormat="1" applyFont="1" applyFill="1" applyAlignment="1">
      <alignment horizontal="right" vertical="top" wrapText="1"/>
    </xf>
    <xf numFmtId="0" fontId="79" fillId="0" borderId="0" xfId="0" applyFont="1"/>
    <xf numFmtId="4" fontId="44" fillId="0" borderId="58" xfId="25" applyNumberFormat="1" applyFont="1" applyBorder="1" applyAlignment="1">
      <alignment horizontal="right" vertical="top"/>
    </xf>
    <xf numFmtId="4" fontId="40" fillId="0" borderId="58" xfId="25" applyNumberFormat="1" applyFont="1" applyBorder="1" applyAlignment="1">
      <alignment horizontal="right" vertical="top"/>
    </xf>
    <xf numFmtId="0" fontId="44" fillId="3" borderId="34" xfId="0" applyFont="1" applyFill="1" applyBorder="1" applyAlignment="1">
      <alignment horizontal="left" vertical="center" wrapText="1" indent="1"/>
    </xf>
    <xf numFmtId="0" fontId="46" fillId="3" borderId="34" xfId="0" applyFont="1" applyFill="1" applyBorder="1" applyAlignment="1">
      <alignment horizontal="left" vertical="center" wrapText="1" indent="3"/>
    </xf>
    <xf numFmtId="164" fontId="25" fillId="3" borderId="7" xfId="0" applyNumberFormat="1" applyFont="1" applyFill="1" applyBorder="1" applyAlignment="1">
      <alignment horizontal="right" vertical="top" wrapText="1"/>
    </xf>
    <xf numFmtId="164" fontId="51" fillId="4" borderId="1" xfId="1" applyNumberFormat="1" applyFont="1" applyFill="1" applyBorder="1" applyAlignment="1">
      <alignment horizontal="right" vertical="top"/>
    </xf>
    <xf numFmtId="0" fontId="28" fillId="0" borderId="0" xfId="21" applyFont="1" applyAlignment="1">
      <alignment vertical="center"/>
    </xf>
    <xf numFmtId="4" fontId="24" fillId="0" borderId="0" xfId="0" applyNumberFormat="1" applyFont="1"/>
    <xf numFmtId="3" fontId="23" fillId="3" borderId="77" xfId="0" applyNumberFormat="1" applyFont="1" applyFill="1" applyBorder="1" applyAlignment="1">
      <alignment horizontal="right" vertical="top" wrapText="1"/>
    </xf>
    <xf numFmtId="3" fontId="23" fillId="3" borderId="41" xfId="0" applyNumberFormat="1" applyFont="1" applyFill="1" applyBorder="1" applyAlignment="1">
      <alignment horizontal="right" vertical="top" wrapText="1"/>
    </xf>
    <xf numFmtId="0" fontId="80" fillId="0" borderId="0" xfId="0" applyFont="1" applyAlignment="1">
      <alignment vertical="top" wrapText="1"/>
    </xf>
    <xf numFmtId="0" fontId="81" fillId="0" borderId="0" xfId="0" applyFont="1" applyAlignment="1">
      <alignment horizontal="left" vertical="top"/>
    </xf>
    <xf numFmtId="164" fontId="20" fillId="0" borderId="1" xfId="0" applyNumberFormat="1" applyFont="1" applyBorder="1" applyAlignment="1">
      <alignment vertical="top" wrapText="1"/>
    </xf>
    <xf numFmtId="0" fontId="22" fillId="7" borderId="52" xfId="0" applyFont="1" applyFill="1" applyBorder="1" applyAlignment="1">
      <alignment horizontal="center" vertical="center" wrapText="1"/>
    </xf>
    <xf numFmtId="0" fontId="83" fillId="0" borderId="0" xfId="0" applyFont="1" applyAlignment="1">
      <alignment vertical="center" wrapText="1"/>
    </xf>
    <xf numFmtId="0" fontId="38" fillId="0" borderId="0" xfId="0" applyFont="1"/>
    <xf numFmtId="0" fontId="47" fillId="0" borderId="0" xfId="0" applyFont="1" applyAlignment="1">
      <alignment horizontal="left"/>
    </xf>
    <xf numFmtId="0" fontId="83" fillId="0" borderId="0" xfId="0" applyFont="1" applyAlignment="1">
      <alignment horizontal="left" vertical="center" wrapText="1"/>
    </xf>
    <xf numFmtId="0" fontId="37" fillId="5" borderId="0" xfId="12" applyFont="1" applyFill="1"/>
    <xf numFmtId="0" fontId="34" fillId="0" borderId="0" xfId="12" applyFont="1" applyAlignment="1">
      <alignment horizontal="center"/>
    </xf>
    <xf numFmtId="2" fontId="25" fillId="3" borderId="6" xfId="0" applyNumberFormat="1" applyFont="1" applyFill="1" applyBorder="1" applyAlignment="1">
      <alignment horizontal="right" vertical="top"/>
    </xf>
    <xf numFmtId="2" fontId="21" fillId="3" borderId="51" xfId="0" applyNumberFormat="1" applyFont="1" applyFill="1" applyBorder="1" applyAlignment="1">
      <alignment horizontal="right" vertical="top" wrapText="1"/>
    </xf>
    <xf numFmtId="0" fontId="31" fillId="0" borderId="1" xfId="0" applyFont="1" applyBorder="1" applyAlignment="1">
      <alignment vertical="center" wrapText="1"/>
    </xf>
    <xf numFmtId="168" fontId="20" fillId="0" borderId="1" xfId="0" applyNumberFormat="1" applyFont="1" applyBorder="1"/>
    <xf numFmtId="4" fontId="20" fillId="0" borderId="1" xfId="13" applyNumberFormat="1" applyFont="1" applyBorder="1" applyAlignment="1">
      <alignment horizontal="right" vertical="top"/>
    </xf>
    <xf numFmtId="4" fontId="20" fillId="0" borderId="2" xfId="13" applyNumberFormat="1" applyFont="1" applyBorder="1" applyAlignment="1">
      <alignment horizontal="right" vertical="top"/>
    </xf>
    <xf numFmtId="0" fontId="21" fillId="7" borderId="28" xfId="0" applyFont="1" applyFill="1" applyBorder="1" applyAlignment="1">
      <alignment vertical="center" wrapText="1"/>
    </xf>
    <xf numFmtId="0" fontId="22" fillId="7" borderId="63" xfId="0" applyFont="1" applyFill="1" applyBorder="1" applyAlignment="1">
      <alignment vertical="center" wrapText="1"/>
    </xf>
    <xf numFmtId="0" fontId="24" fillId="0" borderId="84" xfId="0" applyFont="1" applyBorder="1"/>
    <xf numFmtId="0" fontId="24" fillId="0" borderId="53" xfId="0" applyFont="1" applyBorder="1"/>
    <xf numFmtId="0" fontId="24" fillId="0" borderId="57" xfId="0" applyFont="1" applyBorder="1"/>
    <xf numFmtId="0" fontId="23" fillId="3" borderId="27" xfId="0" applyFont="1" applyFill="1" applyBorder="1" applyAlignment="1">
      <alignment vertical="center" wrapText="1"/>
    </xf>
    <xf numFmtId="0" fontId="21" fillId="7" borderId="85" xfId="0" applyFont="1" applyFill="1" applyBorder="1" applyAlignment="1">
      <alignment horizontal="center" vertical="center" wrapText="1"/>
    </xf>
    <xf numFmtId="0" fontId="21" fillId="7" borderId="86" xfId="0" applyFont="1" applyFill="1" applyBorder="1" applyAlignment="1">
      <alignment horizontal="center" vertical="center" wrapText="1"/>
    </xf>
    <xf numFmtId="0" fontId="21" fillId="7" borderId="87" xfId="0" applyFont="1" applyFill="1" applyBorder="1" applyAlignment="1">
      <alignment horizontal="center" vertical="center" wrapText="1"/>
    </xf>
    <xf numFmtId="0" fontId="21" fillId="3" borderId="28" xfId="0" applyFont="1" applyFill="1" applyBorder="1" applyAlignment="1">
      <alignment vertical="center" wrapText="1"/>
    </xf>
    <xf numFmtId="0" fontId="23" fillId="3" borderId="28" xfId="0" applyFont="1" applyFill="1" applyBorder="1" applyAlignment="1">
      <alignment vertical="center" wrapText="1"/>
    </xf>
    <xf numFmtId="0" fontId="24" fillId="0" borderId="64" xfId="0" applyFont="1" applyBorder="1"/>
    <xf numFmtId="0" fontId="24" fillId="0" borderId="46" xfId="0" applyFont="1" applyBorder="1"/>
    <xf numFmtId="164" fontId="24" fillId="0" borderId="46" xfId="0" applyNumberFormat="1" applyFont="1" applyBorder="1" applyAlignment="1">
      <alignment horizontal="right" vertical="top"/>
    </xf>
    <xf numFmtId="0" fontId="37" fillId="0" borderId="0" xfId="4" applyFont="1"/>
    <xf numFmtId="2" fontId="20" fillId="0" borderId="1" xfId="4" applyNumberFormat="1" applyFont="1" applyBorder="1" applyAlignment="1">
      <alignment horizontal="right" vertical="top" wrapText="1"/>
    </xf>
    <xf numFmtId="0" fontId="20" fillId="0" borderId="1" xfId="4" applyFont="1" applyBorder="1" applyAlignment="1">
      <alignment horizontal="left" vertical="top" wrapText="1"/>
    </xf>
    <xf numFmtId="0" fontId="21" fillId="3" borderId="88" xfId="0" applyFont="1" applyFill="1" applyBorder="1" applyAlignment="1">
      <alignment vertical="center" wrapText="1"/>
    </xf>
    <xf numFmtId="0" fontId="50" fillId="3" borderId="73" xfId="0" applyFont="1" applyFill="1" applyBorder="1" applyAlignment="1">
      <alignment horizontal="left" vertical="center" wrapText="1" indent="3"/>
    </xf>
    <xf numFmtId="0" fontId="25" fillId="3" borderId="70" xfId="0" applyFont="1" applyFill="1" applyBorder="1" applyAlignment="1">
      <alignment horizontal="left" vertical="center" wrapText="1" indent="3"/>
    </xf>
    <xf numFmtId="0" fontId="51" fillId="0" borderId="1" xfId="0" applyFont="1" applyBorder="1" applyAlignment="1">
      <alignment horizontal="left" wrapText="1" indent="1"/>
    </xf>
    <xf numFmtId="0" fontId="62" fillId="6" borderId="0" xfId="0" applyFont="1" applyFill="1" applyAlignment="1">
      <alignment horizontal="left" vertical="center" readingOrder="1"/>
    </xf>
    <xf numFmtId="0" fontId="62" fillId="6" borderId="0" xfId="0" applyFont="1" applyFill="1" applyAlignment="1">
      <alignment vertical="center" wrapText="1"/>
    </xf>
    <xf numFmtId="0" fontId="43" fillId="6" borderId="0" xfId="0" applyFont="1" applyFill="1"/>
    <xf numFmtId="0" fontId="30" fillId="6" borderId="0" xfId="0" applyFont="1" applyFill="1"/>
    <xf numFmtId="0" fontId="30" fillId="0" borderId="0" xfId="12" applyFont="1"/>
    <xf numFmtId="0" fontId="61" fillId="0" borderId="0" xfId="21" applyFont="1" applyFill="1" applyAlignment="1">
      <alignment vertical="top"/>
    </xf>
    <xf numFmtId="2" fontId="23" fillId="3" borderId="6" xfId="0" applyNumberFormat="1" applyFont="1" applyFill="1" applyBorder="1" applyAlignment="1">
      <alignment horizontal="right" vertical="top"/>
    </xf>
    <xf numFmtId="0" fontId="51" fillId="3" borderId="5" xfId="0" applyFont="1" applyFill="1" applyBorder="1" applyAlignment="1">
      <alignment vertical="center" wrapText="1"/>
    </xf>
    <xf numFmtId="0" fontId="51" fillId="3" borderId="52" xfId="0" applyFont="1" applyFill="1" applyBorder="1" applyAlignment="1">
      <alignment vertical="center" wrapText="1"/>
    </xf>
    <xf numFmtId="0" fontId="50" fillId="3" borderId="70" xfId="0" applyFont="1" applyFill="1" applyBorder="1" applyAlignment="1">
      <alignment horizontal="left" vertical="center" wrapText="1" indent="3"/>
    </xf>
    <xf numFmtId="3" fontId="23" fillId="3" borderId="76" xfId="0" applyNumberFormat="1" applyFont="1" applyFill="1" applyBorder="1" applyAlignment="1">
      <alignment horizontal="right" vertical="top" wrapText="1"/>
    </xf>
    <xf numFmtId="0" fontId="23" fillId="3" borderId="76" xfId="0" applyFont="1" applyFill="1" applyBorder="1" applyAlignment="1">
      <alignment horizontal="right" vertical="top" wrapText="1"/>
    </xf>
    <xf numFmtId="164" fontId="20" fillId="0" borderId="1" xfId="5" applyNumberFormat="1" applyFont="1" applyFill="1" applyBorder="1" applyAlignment="1">
      <alignment vertical="top" wrapText="1"/>
    </xf>
    <xf numFmtId="4" fontId="23" fillId="10" borderId="6" xfId="0" applyNumberFormat="1" applyFont="1" applyFill="1" applyBorder="1" applyAlignment="1">
      <alignment horizontal="right" vertical="top" wrapText="1"/>
    </xf>
    <xf numFmtId="164" fontId="23" fillId="3" borderId="17" xfId="0" applyNumberFormat="1" applyFont="1" applyFill="1" applyBorder="1" applyAlignment="1">
      <alignment horizontal="right" vertical="top" wrapText="1"/>
    </xf>
    <xf numFmtId="164" fontId="23" fillId="3" borderId="5" xfId="0" applyNumberFormat="1" applyFont="1" applyFill="1" applyBorder="1" applyAlignment="1">
      <alignment horizontal="right" vertical="top" wrapText="1"/>
    </xf>
    <xf numFmtId="164" fontId="21" fillId="3" borderId="45" xfId="0" applyNumberFormat="1" applyFont="1" applyFill="1" applyBorder="1" applyAlignment="1">
      <alignment horizontal="right" vertical="top" wrapText="1"/>
    </xf>
    <xf numFmtId="164" fontId="21" fillId="3" borderId="0" xfId="0" applyNumberFormat="1" applyFont="1" applyFill="1" applyAlignment="1">
      <alignment horizontal="right" vertical="top" wrapText="1"/>
    </xf>
    <xf numFmtId="164" fontId="21" fillId="3" borderId="9" xfId="0" applyNumberFormat="1" applyFont="1" applyFill="1" applyBorder="1" applyAlignment="1">
      <alignment horizontal="right" vertical="top" wrapText="1"/>
    </xf>
    <xf numFmtId="0" fontId="63" fillId="3" borderId="0" xfId="0" applyFont="1" applyFill="1" applyAlignment="1">
      <alignment vertical="center" wrapText="1"/>
    </xf>
    <xf numFmtId="164" fontId="23" fillId="3" borderId="48" xfId="0" applyNumberFormat="1" applyFont="1" applyFill="1" applyBorder="1" applyAlignment="1">
      <alignment horizontal="right" vertical="top" wrapText="1"/>
    </xf>
    <xf numFmtId="164" fontId="23" fillId="3" borderId="47" xfId="0" applyNumberFormat="1" applyFont="1" applyFill="1" applyBorder="1" applyAlignment="1">
      <alignment horizontal="right" vertical="top" wrapText="1"/>
    </xf>
    <xf numFmtId="164" fontId="23" fillId="3" borderId="14" xfId="0" applyNumberFormat="1" applyFont="1" applyFill="1" applyBorder="1" applyAlignment="1">
      <alignment horizontal="right" vertical="top" wrapText="1"/>
    </xf>
    <xf numFmtId="2" fontId="82" fillId="3" borderId="6" xfId="0" applyNumberFormat="1" applyFont="1" applyFill="1" applyBorder="1" applyAlignment="1">
      <alignment horizontal="right" vertical="top" wrapText="1"/>
    </xf>
    <xf numFmtId="0" fontId="21" fillId="3" borderId="41" xfId="0" applyFont="1" applyFill="1" applyBorder="1" applyAlignment="1">
      <alignment horizontal="right" vertical="top" wrapText="1"/>
    </xf>
    <xf numFmtId="0" fontId="25" fillId="3" borderId="6" xfId="0" applyFont="1" applyFill="1" applyBorder="1" applyAlignment="1">
      <alignment horizontal="right" vertical="top" wrapText="1"/>
    </xf>
    <xf numFmtId="0" fontId="25" fillId="3" borderId="0" xfId="0" applyFont="1" applyFill="1" applyAlignment="1">
      <alignment horizontal="right" vertical="top" wrapText="1"/>
    </xf>
    <xf numFmtId="14" fontId="49" fillId="0" borderId="1" xfId="0" applyNumberFormat="1" applyFont="1" applyBorder="1" applyAlignment="1">
      <alignment horizontal="center" vertical="center" wrapText="1"/>
    </xf>
    <xf numFmtId="2" fontId="20" fillId="0" borderId="1" xfId="13" applyNumberFormat="1" applyFont="1" applyBorder="1" applyAlignment="1">
      <alignment vertical="top" wrapText="1"/>
    </xf>
    <xf numFmtId="2" fontId="63" fillId="3" borderId="0" xfId="0" applyNumberFormat="1" applyFont="1" applyFill="1" applyAlignment="1">
      <alignment horizontal="right" vertical="center"/>
    </xf>
    <xf numFmtId="164" fontId="23" fillId="3" borderId="76" xfId="0" applyNumberFormat="1" applyFont="1" applyFill="1" applyBorder="1" applyAlignment="1">
      <alignment horizontal="right" vertical="top" wrapText="1"/>
    </xf>
    <xf numFmtId="0" fontId="23" fillId="3" borderId="89" xfId="0" applyFont="1" applyFill="1" applyBorder="1" applyAlignment="1">
      <alignment vertical="top" wrapText="1"/>
    </xf>
    <xf numFmtId="0" fontId="23" fillId="3" borderId="32" xfId="0" applyFont="1" applyFill="1" applyBorder="1" applyAlignment="1">
      <alignment vertical="top" wrapText="1"/>
    </xf>
    <xf numFmtId="0" fontId="37" fillId="0" borderId="36" xfId="0" applyFont="1" applyBorder="1"/>
    <xf numFmtId="0" fontId="85" fillId="0" borderId="0" xfId="0" applyFont="1"/>
    <xf numFmtId="0" fontId="49" fillId="0" borderId="1" xfId="0" applyFont="1" applyBorder="1" applyAlignment="1">
      <alignment horizontal="center"/>
    </xf>
    <xf numFmtId="2" fontId="51" fillId="0" borderId="1" xfId="0" applyNumberFormat="1" applyFont="1" applyBorder="1"/>
    <xf numFmtId="0" fontId="31" fillId="0" borderId="0" xfId="0" applyFont="1" applyAlignment="1">
      <alignment horizontal="center"/>
    </xf>
    <xf numFmtId="2" fontId="20" fillId="0" borderId="1" xfId="0" applyNumberFormat="1" applyFont="1" applyBorder="1"/>
    <xf numFmtId="0" fontId="87" fillId="0" borderId="0" xfId="0" applyFont="1"/>
    <xf numFmtId="164" fontId="20" fillId="0" borderId="0" xfId="0" applyNumberFormat="1" applyFont="1"/>
    <xf numFmtId="0" fontId="88" fillId="0" borderId="1" xfId="0" applyFont="1" applyBorder="1"/>
    <xf numFmtId="0" fontId="89" fillId="0" borderId="1" xfId="0" applyFont="1" applyBorder="1"/>
    <xf numFmtId="4" fontId="20" fillId="0" borderId="1" xfId="0" applyNumberFormat="1" applyFont="1" applyBorder="1"/>
    <xf numFmtId="2" fontId="21" fillId="3" borderId="28" xfId="0" applyNumberFormat="1" applyFont="1" applyFill="1" applyBorder="1" applyAlignment="1">
      <alignment horizontal="right" vertical="top" wrapText="1"/>
    </xf>
    <xf numFmtId="0" fontId="22" fillId="7" borderId="64" xfId="0" applyFont="1" applyFill="1" applyBorder="1" applyAlignment="1">
      <alignment horizontal="center" vertical="center" wrapText="1"/>
    </xf>
    <xf numFmtId="0" fontId="21" fillId="3" borderId="46" xfId="0" applyFont="1" applyFill="1" applyBorder="1" applyAlignment="1">
      <alignment vertical="top" wrapText="1"/>
    </xf>
    <xf numFmtId="0" fontId="23" fillId="3" borderId="81" xfId="0" applyFont="1" applyFill="1" applyBorder="1" applyAlignment="1">
      <alignment vertical="top" wrapText="1"/>
    </xf>
    <xf numFmtId="0" fontId="82" fillId="3" borderId="81" xfId="0" applyFont="1" applyFill="1" applyBorder="1" applyAlignment="1">
      <alignment vertical="top" wrapText="1"/>
    </xf>
    <xf numFmtId="0" fontId="27" fillId="0" borderId="72" xfId="0" applyFont="1" applyBorder="1"/>
    <xf numFmtId="168" fontId="21" fillId="3" borderId="46" xfId="1" applyNumberFormat="1" applyFont="1" applyFill="1" applyBorder="1" applyAlignment="1">
      <alignment horizontal="right" vertical="top" wrapText="1"/>
    </xf>
    <xf numFmtId="168" fontId="23" fillId="3" borderId="94" xfId="1" applyNumberFormat="1" applyFont="1" applyFill="1" applyBorder="1" applyAlignment="1">
      <alignment horizontal="right" vertical="top" wrapText="1"/>
    </xf>
    <xf numFmtId="168" fontId="82" fillId="3" borderId="94" xfId="1" applyNumberFormat="1" applyFont="1" applyFill="1" applyBorder="1" applyAlignment="1">
      <alignment horizontal="right" vertical="top" wrapText="1"/>
    </xf>
    <xf numFmtId="0" fontId="27" fillId="0" borderId="64" xfId="0" applyFont="1" applyBorder="1"/>
    <xf numFmtId="0" fontId="24" fillId="7" borderId="64" xfId="0" applyFont="1" applyFill="1" applyBorder="1" applyAlignment="1">
      <alignment vertical="center" wrapText="1"/>
    </xf>
    <xf numFmtId="0" fontId="21" fillId="3" borderId="97" xfId="0" applyFont="1" applyFill="1" applyBorder="1" applyAlignment="1">
      <alignment vertical="center" wrapText="1"/>
    </xf>
    <xf numFmtId="0" fontId="23" fillId="3" borderId="98" xfId="0" applyFont="1" applyFill="1" applyBorder="1" applyAlignment="1">
      <alignment horizontal="left" vertical="center" wrapText="1" indent="1"/>
    </xf>
    <xf numFmtId="0" fontId="51" fillId="3" borderId="97" xfId="0" applyFont="1" applyFill="1" applyBorder="1" applyAlignment="1">
      <alignment horizontal="left" vertical="center" wrapText="1" indent="1"/>
    </xf>
    <xf numFmtId="0" fontId="23" fillId="3" borderId="97" xfId="0" applyFont="1" applyFill="1" applyBorder="1" applyAlignment="1">
      <alignment horizontal="left" vertical="center" wrapText="1" indent="1"/>
    </xf>
    <xf numFmtId="0" fontId="25" fillId="3" borderId="98" xfId="0" applyFont="1" applyFill="1" applyBorder="1" applyAlignment="1">
      <alignment horizontal="left" vertical="center" wrapText="1" indent="2"/>
    </xf>
    <xf numFmtId="0" fontId="25" fillId="3" borderId="99" xfId="0" applyFont="1" applyFill="1" applyBorder="1" applyAlignment="1">
      <alignment horizontal="left" vertical="center" wrapText="1" indent="2"/>
    </xf>
    <xf numFmtId="0" fontId="23" fillId="3" borderId="64" xfId="0" applyFont="1" applyFill="1" applyBorder="1" applyAlignment="1">
      <alignment horizontal="left" vertical="center" wrapText="1" indent="1"/>
    </xf>
    <xf numFmtId="0" fontId="27" fillId="0" borderId="27" xfId="0" applyFont="1" applyBorder="1"/>
    <xf numFmtId="168" fontId="21" fillId="3" borderId="50" xfId="0" applyNumberFormat="1" applyFont="1" applyFill="1" applyBorder="1" applyAlignment="1">
      <alignment horizontal="right" vertical="top"/>
    </xf>
    <xf numFmtId="168" fontId="25" fillId="3" borderId="17" xfId="0" applyNumberFormat="1" applyFont="1" applyFill="1" applyBorder="1" applyAlignment="1">
      <alignment horizontal="right" vertical="top"/>
    </xf>
    <xf numFmtId="168" fontId="23" fillId="3" borderId="17" xfId="0" applyNumberFormat="1" applyFont="1" applyFill="1" applyBorder="1" applyAlignment="1">
      <alignment horizontal="right" vertical="top"/>
    </xf>
    <xf numFmtId="164" fontId="20" fillId="0" borderId="0" xfId="13" applyNumberFormat="1" applyFont="1"/>
    <xf numFmtId="49" fontId="31" fillId="0" borderId="1" xfId="22" applyNumberFormat="1" applyFont="1" applyBorder="1" applyAlignment="1">
      <alignment horizontal="center" vertical="top" wrapText="1"/>
    </xf>
    <xf numFmtId="0" fontId="20" fillId="0" borderId="1" xfId="13" applyFont="1" applyBorder="1" applyAlignment="1">
      <alignment horizontal="left" vertical="top" wrapText="1"/>
    </xf>
    <xf numFmtId="164" fontId="20" fillId="0" borderId="1" xfId="13" applyNumberFormat="1" applyFont="1" applyBorder="1" applyAlignment="1">
      <alignment vertical="top"/>
    </xf>
    <xf numFmtId="0" fontId="21" fillId="7" borderId="100" xfId="0" applyFont="1" applyFill="1" applyBorder="1" applyAlignment="1">
      <alignment horizontal="center" vertical="center" wrapText="1"/>
    </xf>
    <xf numFmtId="168" fontId="21" fillId="3" borderId="101" xfId="0" applyNumberFormat="1" applyFont="1" applyFill="1" applyBorder="1" applyAlignment="1">
      <alignment horizontal="right" vertical="top" wrapText="1"/>
    </xf>
    <xf numFmtId="168" fontId="23" fillId="3" borderId="102" xfId="0" applyNumberFormat="1" applyFont="1" applyFill="1" applyBorder="1" applyAlignment="1">
      <alignment horizontal="right" vertical="top" wrapText="1"/>
    </xf>
    <xf numFmtId="0" fontId="49" fillId="7" borderId="65" xfId="0" applyFont="1" applyFill="1" applyBorder="1" applyAlignment="1">
      <alignment horizontal="center" vertical="center" wrapText="1"/>
    </xf>
    <xf numFmtId="164" fontId="23" fillId="3" borderId="103" xfId="0" applyNumberFormat="1" applyFont="1" applyFill="1" applyBorder="1" applyAlignment="1">
      <alignment horizontal="right" vertical="top" wrapText="1"/>
    </xf>
    <xf numFmtId="0" fontId="23" fillId="3" borderId="0" xfId="0" applyFont="1" applyFill="1" applyAlignment="1">
      <alignment horizontal="right" vertical="top" wrapText="1"/>
    </xf>
    <xf numFmtId="164" fontId="23" fillId="3" borderId="104" xfId="0" applyNumberFormat="1" applyFont="1" applyFill="1" applyBorder="1" applyAlignment="1">
      <alignment horizontal="right" vertical="top" wrapText="1"/>
    </xf>
    <xf numFmtId="0" fontId="51" fillId="0" borderId="1" xfId="0" applyFont="1" applyBorder="1" applyAlignment="1">
      <alignment horizontal="center"/>
    </xf>
    <xf numFmtId="0" fontId="51" fillId="0" borderId="0" xfId="0" applyFont="1" applyAlignment="1">
      <alignment horizontal="center"/>
    </xf>
    <xf numFmtId="0" fontId="51" fillId="0" borderId="1" xfId="0" applyFont="1" applyBorder="1" applyAlignment="1">
      <alignment horizontal="left"/>
    </xf>
    <xf numFmtId="4" fontId="49" fillId="0" borderId="0" xfId="28" applyNumberFormat="1" applyFont="1"/>
    <xf numFmtId="0" fontId="49" fillId="0" borderId="0" xfId="0" applyFont="1"/>
    <xf numFmtId="0" fontId="49" fillId="0" borderId="1" xfId="0" applyFont="1" applyBorder="1"/>
    <xf numFmtId="0" fontId="86" fillId="0" borderId="0" xfId="0" applyFont="1" applyAlignment="1">
      <alignment horizontal="center"/>
    </xf>
    <xf numFmtId="0" fontId="31" fillId="0" borderId="1" xfId="0" applyFont="1" applyBorder="1"/>
    <xf numFmtId="4" fontId="31" fillId="0" borderId="1" xfId="0" applyNumberFormat="1" applyFont="1" applyBorder="1"/>
    <xf numFmtId="0" fontId="31" fillId="0" borderId="1" xfId="0" applyFont="1" applyBorder="1" applyAlignment="1">
      <alignment horizontal="center" vertical="top" wrapText="1"/>
    </xf>
    <xf numFmtId="4" fontId="21" fillId="10" borderId="41" xfId="0" applyNumberFormat="1" applyFont="1" applyFill="1" applyBorder="1" applyAlignment="1">
      <alignment horizontal="right" vertical="top" wrapText="1"/>
    </xf>
    <xf numFmtId="4" fontId="21" fillId="10" borderId="6" xfId="0" applyNumberFormat="1" applyFont="1" applyFill="1" applyBorder="1" applyAlignment="1">
      <alignment horizontal="right" vertical="top" wrapText="1"/>
    </xf>
    <xf numFmtId="4" fontId="25" fillId="10" borderId="6" xfId="0" applyNumberFormat="1" applyFont="1" applyFill="1" applyBorder="1" applyAlignment="1">
      <alignment horizontal="right" vertical="top" wrapText="1"/>
    </xf>
    <xf numFmtId="0" fontId="50" fillId="0" borderId="0" xfId="0" applyFont="1" applyAlignment="1">
      <alignment wrapText="1"/>
    </xf>
    <xf numFmtId="0" fontId="21" fillId="7" borderId="56" xfId="0" applyFont="1" applyFill="1" applyBorder="1" applyAlignment="1">
      <alignment horizontal="center" vertical="center" wrapText="1"/>
    </xf>
    <xf numFmtId="164" fontId="31" fillId="0" borderId="1" xfId="3" applyNumberFormat="1" applyFont="1" applyBorder="1" applyAlignment="1">
      <alignment horizontal="center" vertical="top"/>
    </xf>
    <xf numFmtId="164" fontId="31" fillId="0" borderId="1" xfId="2" applyNumberFormat="1" applyFont="1" applyBorder="1" applyAlignment="1">
      <alignment horizontal="center" vertical="top"/>
    </xf>
    <xf numFmtId="164" fontId="31" fillId="0" borderId="1" xfId="3" applyNumberFormat="1" applyFont="1" applyBorder="1" applyAlignment="1">
      <alignment horizontal="center" vertical="center"/>
    </xf>
    <xf numFmtId="164" fontId="31" fillId="0" borderId="1" xfId="2" applyNumberFormat="1" applyFont="1" applyBorder="1" applyAlignment="1">
      <alignment horizontal="center" vertical="center"/>
    </xf>
    <xf numFmtId="168" fontId="20" fillId="0" borderId="0" xfId="1" applyNumberFormat="1" applyFont="1" applyBorder="1"/>
    <xf numFmtId="164" fontId="20" fillId="0" borderId="1" xfId="3" applyNumberFormat="1" applyFont="1" applyBorder="1" applyAlignment="1">
      <alignment horizontal="center" vertical="top"/>
    </xf>
    <xf numFmtId="164" fontId="20" fillId="0" borderId="1" xfId="2" applyNumberFormat="1" applyFont="1" applyBorder="1" applyAlignment="1">
      <alignment horizontal="center" vertical="top"/>
    </xf>
    <xf numFmtId="0" fontId="20" fillId="0" borderId="1" xfId="4" applyFont="1" applyBorder="1" applyAlignment="1">
      <alignment horizontal="center" vertical="center"/>
    </xf>
    <xf numFmtId="3" fontId="51" fillId="3" borderId="41" xfId="0" applyNumberFormat="1" applyFont="1" applyFill="1" applyBorder="1" applyAlignment="1">
      <alignment horizontal="right" vertical="top" wrapText="1"/>
    </xf>
    <xf numFmtId="0" fontId="51" fillId="3" borderId="6" xfId="0" applyFont="1" applyFill="1" applyBorder="1" applyAlignment="1">
      <alignment horizontal="right" vertical="top" wrapText="1"/>
    </xf>
    <xf numFmtId="0" fontId="92" fillId="0" borderId="0" xfId="18" applyFont="1" applyAlignment="1">
      <alignment wrapText="1"/>
    </xf>
    <xf numFmtId="164" fontId="20" fillId="0" borderId="1" xfId="0" applyNumberFormat="1" applyFont="1" applyBorder="1" applyAlignment="1">
      <alignment horizontal="right" vertical="top" wrapText="1"/>
    </xf>
    <xf numFmtId="0" fontId="21" fillId="5" borderId="34" xfId="0" applyFont="1" applyFill="1" applyBorder="1" applyAlignment="1">
      <alignment vertical="center" wrapText="1"/>
    </xf>
    <xf numFmtId="0" fontId="51" fillId="5" borderId="34" xfId="0" applyFont="1" applyFill="1" applyBorder="1" applyAlignment="1">
      <alignment horizontal="left" vertical="center" wrapText="1" indent="1"/>
    </xf>
    <xf numFmtId="0" fontId="50" fillId="5" borderId="34" xfId="0" applyFont="1" applyFill="1" applyBorder="1" applyAlignment="1">
      <alignment horizontal="left" vertical="center" wrapText="1" indent="1"/>
    </xf>
    <xf numFmtId="0" fontId="25" fillId="5" borderId="34" xfId="0" applyFont="1" applyFill="1" applyBorder="1" applyAlignment="1">
      <alignment horizontal="left" vertical="center" wrapText="1" indent="1"/>
    </xf>
    <xf numFmtId="164" fontId="21" fillId="3" borderId="41" xfId="0" applyNumberFormat="1" applyFont="1" applyFill="1" applyBorder="1" applyAlignment="1">
      <alignment horizontal="right" vertical="top" wrapText="1"/>
    </xf>
    <xf numFmtId="168" fontId="20" fillId="0" borderId="1" xfId="0" applyNumberFormat="1" applyFont="1" applyBorder="1" applyAlignment="1">
      <alignment horizontal="center" vertical="top"/>
    </xf>
    <xf numFmtId="4" fontId="20" fillId="0" borderId="1" xfId="0" applyNumberFormat="1" applyFont="1" applyBorder="1" applyAlignment="1">
      <alignment horizontal="center" vertical="top"/>
    </xf>
    <xf numFmtId="2" fontId="20" fillId="0" borderId="1" xfId="24" applyNumberFormat="1" applyFont="1" applyBorder="1" applyAlignment="1" applyProtection="1">
      <alignment horizontal="right" vertical="top"/>
      <protection locked="0"/>
    </xf>
    <xf numFmtId="4" fontId="20" fillId="0" borderId="1" xfId="24" applyNumberFormat="1" applyFont="1" applyBorder="1" applyAlignment="1">
      <alignment horizontal="right" vertical="top"/>
    </xf>
    <xf numFmtId="164" fontId="91" fillId="3" borderId="6" xfId="0" applyNumberFormat="1" applyFont="1" applyFill="1" applyBorder="1" applyAlignment="1">
      <alignment horizontal="right" vertical="top" wrapText="1"/>
    </xf>
    <xf numFmtId="164" fontId="21" fillId="3" borderId="7" xfId="0" applyNumberFormat="1" applyFont="1" applyFill="1" applyBorder="1" applyAlignment="1">
      <alignment horizontal="right" vertical="top"/>
    </xf>
    <xf numFmtId="164" fontId="23" fillId="3" borderId="7" xfId="0" applyNumberFormat="1" applyFont="1" applyFill="1" applyBorder="1" applyAlignment="1">
      <alignment horizontal="right" vertical="top"/>
    </xf>
    <xf numFmtId="164" fontId="25" fillId="3" borderId="7" xfId="0" applyNumberFormat="1" applyFont="1" applyFill="1" applyBorder="1" applyAlignment="1">
      <alignment horizontal="right" vertical="top"/>
    </xf>
    <xf numFmtId="164" fontId="44" fillId="3" borderId="41" xfId="0" applyNumberFormat="1" applyFont="1" applyFill="1" applyBorder="1" applyAlignment="1">
      <alignment horizontal="right" vertical="top" wrapText="1"/>
    </xf>
    <xf numFmtId="164" fontId="40" fillId="3" borderId="6" xfId="0" applyNumberFormat="1" applyFont="1" applyFill="1" applyBorder="1" applyAlignment="1">
      <alignment horizontal="right" vertical="top" wrapText="1"/>
    </xf>
    <xf numFmtId="164" fontId="20" fillId="4" borderId="1" xfId="15" applyNumberFormat="1" applyFont="1" applyFill="1" applyBorder="1" applyAlignment="1">
      <alignment vertical="top" wrapText="1"/>
    </xf>
    <xf numFmtId="2" fontId="51" fillId="0" borderId="0" xfId="22" applyNumberFormat="1" applyFont="1"/>
    <xf numFmtId="0" fontId="23" fillId="3" borderId="6" xfId="0" applyFont="1" applyFill="1" applyBorder="1" applyAlignment="1">
      <alignment horizontal="right" vertical="top"/>
    </xf>
    <xf numFmtId="0" fontId="21" fillId="3" borderId="6" xfId="0" applyFont="1" applyFill="1" applyBorder="1" applyAlignment="1">
      <alignment horizontal="right" vertical="top" wrapText="1"/>
    </xf>
    <xf numFmtId="168" fontId="25" fillId="3" borderId="77" xfId="0" applyNumberFormat="1" applyFont="1" applyFill="1" applyBorder="1" applyAlignment="1">
      <alignment horizontal="right" vertical="top" wrapText="1"/>
    </xf>
    <xf numFmtId="168" fontId="23" fillId="3" borderId="76" xfId="0" applyNumberFormat="1" applyFont="1" applyFill="1" applyBorder="1" applyAlignment="1">
      <alignment horizontal="right" vertical="top" wrapText="1"/>
    </xf>
    <xf numFmtId="168" fontId="21" fillId="3" borderId="77" xfId="0" applyNumberFormat="1" applyFont="1" applyFill="1" applyBorder="1" applyAlignment="1">
      <alignment horizontal="right" vertical="top" wrapText="1"/>
    </xf>
    <xf numFmtId="168" fontId="21" fillId="3" borderId="76" xfId="0" applyNumberFormat="1" applyFont="1" applyFill="1" applyBorder="1" applyAlignment="1">
      <alignment horizontal="right" vertical="top" wrapText="1"/>
    </xf>
    <xf numFmtId="168" fontId="21" fillId="3" borderId="109" xfId="0" applyNumberFormat="1" applyFont="1" applyFill="1" applyBorder="1" applyAlignment="1">
      <alignment horizontal="right" vertical="top" wrapText="1"/>
    </xf>
    <xf numFmtId="2" fontId="21" fillId="3" borderId="48" xfId="0" applyNumberFormat="1" applyFont="1" applyFill="1" applyBorder="1" applyAlignment="1">
      <alignment horizontal="right" vertical="top" wrapText="1"/>
    </xf>
    <xf numFmtId="2" fontId="23" fillId="3" borderId="17" xfId="0" applyNumberFormat="1" applyFont="1" applyFill="1" applyBorder="1" applyAlignment="1">
      <alignment horizontal="right" vertical="top" wrapText="1"/>
    </xf>
    <xf numFmtId="2" fontId="21" fillId="3" borderId="50" xfId="0" applyNumberFormat="1" applyFont="1" applyFill="1" applyBorder="1" applyAlignment="1">
      <alignment horizontal="right" vertical="top" wrapText="1"/>
    </xf>
    <xf numFmtId="2" fontId="25" fillId="3" borderId="17" xfId="0" applyNumberFormat="1" applyFont="1" applyFill="1" applyBorder="1" applyAlignment="1">
      <alignment horizontal="right" vertical="top" wrapText="1"/>
    </xf>
    <xf numFmtId="2" fontId="25" fillId="3" borderId="50" xfId="0" applyNumberFormat="1" applyFont="1" applyFill="1" applyBorder="1" applyAlignment="1">
      <alignment horizontal="right" vertical="top" wrapText="1"/>
    </xf>
    <xf numFmtId="2" fontId="25" fillId="3" borderId="41" xfId="0" applyNumberFormat="1" applyFont="1" applyFill="1" applyBorder="1" applyAlignment="1">
      <alignment horizontal="right" vertical="top" wrapText="1"/>
    </xf>
    <xf numFmtId="2" fontId="21" fillId="3" borderId="17" xfId="0" applyNumberFormat="1" applyFont="1" applyFill="1" applyBorder="1" applyAlignment="1">
      <alignment horizontal="right" vertical="top" wrapText="1"/>
    </xf>
    <xf numFmtId="2" fontId="21" fillId="3" borderId="45" xfId="0" applyNumberFormat="1" applyFont="1" applyFill="1" applyBorder="1" applyAlignment="1">
      <alignment horizontal="right" vertical="top" wrapText="1"/>
    </xf>
    <xf numFmtId="2" fontId="21" fillId="3" borderId="0" xfId="0" applyNumberFormat="1" applyFont="1" applyFill="1" applyAlignment="1">
      <alignment horizontal="right" vertical="top" wrapText="1"/>
    </xf>
    <xf numFmtId="4" fontId="51" fillId="0" borderId="1" xfId="0" applyNumberFormat="1" applyFont="1" applyBorder="1" applyAlignment="1">
      <alignment horizontal="center" vertical="top"/>
    </xf>
    <xf numFmtId="4" fontId="51" fillId="0" borderId="1" xfId="0" applyNumberFormat="1" applyFont="1" applyBorder="1" applyAlignment="1">
      <alignment vertical="top" wrapText="1"/>
    </xf>
    <xf numFmtId="0" fontId="21" fillId="3" borderId="41" xfId="0" applyFont="1" applyFill="1" applyBorder="1" applyAlignment="1">
      <alignment horizontal="right" vertical="top"/>
    </xf>
    <xf numFmtId="0" fontId="21" fillId="3" borderId="6" xfId="0" applyFont="1" applyFill="1" applyBorder="1" applyAlignment="1">
      <alignment horizontal="right" vertical="top"/>
    </xf>
    <xf numFmtId="0" fontId="51" fillId="0" borderId="2" xfId="18" applyFont="1" applyBorder="1" applyAlignment="1">
      <alignment vertical="top" wrapText="1"/>
    </xf>
    <xf numFmtId="0" fontId="20" fillId="0" borderId="1" xfId="15" applyFont="1" applyBorder="1" applyAlignment="1">
      <alignment wrapText="1"/>
    </xf>
    <xf numFmtId="0" fontId="20" fillId="0" borderId="3" xfId="4" applyFont="1" applyBorder="1"/>
    <xf numFmtId="0" fontId="49" fillId="8" borderId="81" xfId="0" applyFont="1" applyFill="1" applyBorder="1" applyAlignment="1">
      <alignment horizontal="center" vertical="center" wrapText="1"/>
    </xf>
    <xf numFmtId="3" fontId="23" fillId="3" borderId="92" xfId="0" applyNumberFormat="1" applyFont="1" applyFill="1" applyBorder="1" applyAlignment="1">
      <alignment horizontal="right" vertical="top" wrapText="1"/>
    </xf>
    <xf numFmtId="3" fontId="23" fillId="3" borderId="81" xfId="0" applyNumberFormat="1" applyFont="1" applyFill="1" applyBorder="1" applyAlignment="1">
      <alignment horizontal="right" vertical="top" wrapText="1"/>
    </xf>
    <xf numFmtId="164" fontId="23" fillId="3" borderId="81" xfId="0" applyNumberFormat="1" applyFont="1" applyFill="1" applyBorder="1" applyAlignment="1">
      <alignment horizontal="right" vertical="top" wrapText="1"/>
    </xf>
    <xf numFmtId="0" fontId="23" fillId="3" borderId="81" xfId="0" applyFont="1" applyFill="1" applyBorder="1" applyAlignment="1">
      <alignment horizontal="right" vertical="top" wrapText="1"/>
    </xf>
    <xf numFmtId="0" fontId="23" fillId="3" borderId="97" xfId="0" applyFont="1" applyFill="1" applyBorder="1" applyAlignment="1">
      <alignment vertical="top" wrapText="1"/>
    </xf>
    <xf numFmtId="164" fontId="23" fillId="3" borderId="64" xfId="0" applyNumberFormat="1" applyFont="1" applyFill="1" applyBorder="1" applyAlignment="1">
      <alignment horizontal="right" vertical="top" wrapText="1"/>
    </xf>
    <xf numFmtId="0" fontId="41" fillId="0" borderId="28" xfId="0" applyFont="1" applyBorder="1"/>
    <xf numFmtId="164" fontId="51" fillId="3" borderId="6" xfId="0" applyNumberFormat="1" applyFont="1" applyFill="1" applyBorder="1" applyAlignment="1">
      <alignment horizontal="right" vertical="top" wrapText="1"/>
    </xf>
    <xf numFmtId="0" fontId="51" fillId="3" borderId="32" xfId="0" applyFont="1" applyFill="1" applyBorder="1" applyAlignment="1">
      <alignment vertical="top" wrapText="1"/>
    </xf>
    <xf numFmtId="164" fontId="51" fillId="3" borderId="0" xfId="0" applyNumberFormat="1" applyFont="1" applyFill="1" applyAlignment="1">
      <alignment horizontal="right" vertical="top" wrapText="1"/>
    </xf>
    <xf numFmtId="168" fontId="37" fillId="0" borderId="0" xfId="1" applyNumberFormat="1" applyFont="1"/>
    <xf numFmtId="168" fontId="37" fillId="0" borderId="90" xfId="1" applyNumberFormat="1" applyFont="1" applyBorder="1"/>
    <xf numFmtId="164" fontId="23" fillId="3" borderId="97" xfId="0" applyNumberFormat="1" applyFont="1" applyFill="1" applyBorder="1" applyAlignment="1">
      <alignment vertical="top" wrapText="1"/>
    </xf>
    <xf numFmtId="2" fontId="25" fillId="10" borderId="6" xfId="0" applyNumberFormat="1" applyFont="1" applyFill="1" applyBorder="1" applyAlignment="1">
      <alignment horizontal="right" vertical="top" wrapText="1"/>
    </xf>
    <xf numFmtId="0" fontId="49" fillId="7" borderId="0" xfId="0" applyFont="1" applyFill="1" applyAlignment="1">
      <alignment horizontal="center" vertical="center" wrapText="1"/>
    </xf>
    <xf numFmtId="2" fontId="20" fillId="0" borderId="1" xfId="12" applyNumberFormat="1" applyFont="1" applyBorder="1" applyAlignment="1">
      <alignment vertical="top"/>
    </xf>
    <xf numFmtId="0" fontId="60" fillId="0" borderId="0" xfId="0" applyFont="1" applyAlignment="1">
      <alignment horizontal="left" vertical="top" wrapText="1"/>
    </xf>
    <xf numFmtId="0" fontId="80" fillId="0" borderId="0" xfId="0" applyFont="1" applyAlignment="1">
      <alignment horizontal="left" vertical="top" wrapText="1"/>
    </xf>
    <xf numFmtId="2" fontId="25" fillId="3" borderId="111" xfId="0" applyNumberFormat="1" applyFont="1" applyFill="1" applyBorder="1" applyAlignment="1">
      <alignment horizontal="right" vertical="top"/>
    </xf>
    <xf numFmtId="2" fontId="25" fillId="3" borderId="112" xfId="0" applyNumberFormat="1" applyFont="1" applyFill="1" applyBorder="1" applyAlignment="1">
      <alignment horizontal="right" vertical="top"/>
    </xf>
    <xf numFmtId="0" fontId="21" fillId="6" borderId="113" xfId="0" applyFont="1" applyFill="1" applyBorder="1" applyAlignment="1">
      <alignment horizontal="center" vertical="center" wrapText="1"/>
    </xf>
    <xf numFmtId="0" fontId="23" fillId="3" borderId="17" xfId="0" applyFont="1" applyFill="1" applyBorder="1" applyAlignment="1">
      <alignment horizontal="right" vertical="top"/>
    </xf>
    <xf numFmtId="0" fontId="23" fillId="3" borderId="45" xfId="0" applyFont="1" applyFill="1" applyBorder="1" applyAlignment="1">
      <alignment horizontal="right" vertical="top"/>
    </xf>
    <xf numFmtId="0" fontId="21" fillId="3" borderId="50" xfId="0" applyFont="1" applyFill="1" applyBorder="1" applyAlignment="1">
      <alignment horizontal="right" vertical="top"/>
    </xf>
    <xf numFmtId="0" fontId="24" fillId="3" borderId="6" xfId="0" applyFont="1" applyFill="1" applyBorder="1" applyAlignment="1">
      <alignment horizontal="right" vertical="top"/>
    </xf>
    <xf numFmtId="0" fontId="24" fillId="3" borderId="6" xfId="0" applyFont="1" applyFill="1" applyBorder="1" applyAlignment="1">
      <alignment horizontal="right" vertical="top" wrapText="1"/>
    </xf>
    <xf numFmtId="0" fontId="23" fillId="3" borderId="0" xfId="0" applyFont="1" applyFill="1" applyAlignment="1">
      <alignment horizontal="right" vertical="top"/>
    </xf>
    <xf numFmtId="0" fontId="24" fillId="3" borderId="0" xfId="0" applyFont="1" applyFill="1" applyAlignment="1">
      <alignment horizontal="right" vertical="top"/>
    </xf>
    <xf numFmtId="164" fontId="21" fillId="3" borderId="101" xfId="0" applyNumberFormat="1" applyFont="1" applyFill="1" applyBorder="1" applyAlignment="1">
      <alignment horizontal="right" vertical="top" wrapText="1"/>
    </xf>
    <xf numFmtId="164" fontId="23" fillId="3" borderId="102" xfId="0" applyNumberFormat="1" applyFont="1" applyFill="1" applyBorder="1" applyAlignment="1">
      <alignment horizontal="right" vertical="top" wrapText="1"/>
    </xf>
    <xf numFmtId="164" fontId="23" fillId="3" borderId="41" xfId="0" applyNumberFormat="1" applyFont="1" applyFill="1" applyBorder="1" applyAlignment="1">
      <alignment horizontal="right" vertical="top" wrapText="1"/>
    </xf>
    <xf numFmtId="0" fontId="23" fillId="3" borderId="7" xfId="0" applyFont="1" applyFill="1" applyBorder="1" applyAlignment="1">
      <alignment horizontal="right" vertical="top" wrapText="1"/>
    </xf>
    <xf numFmtId="0" fontId="21" fillId="7" borderId="114" xfId="0" applyFont="1" applyFill="1" applyBorder="1" applyAlignment="1">
      <alignment horizontal="center" vertical="center" wrapText="1"/>
    </xf>
    <xf numFmtId="0" fontId="21" fillId="7" borderId="48" xfId="0" applyFont="1" applyFill="1" applyBorder="1" applyAlignment="1">
      <alignment horizontal="center" vertical="center" wrapText="1"/>
    </xf>
    <xf numFmtId="0" fontId="21" fillId="3" borderId="6" xfId="0" applyFont="1" applyFill="1" applyBorder="1" applyAlignment="1">
      <alignment horizontal="left" vertical="center" wrapText="1" indent="1"/>
    </xf>
    <xf numFmtId="168" fontId="49" fillId="3" borderId="77" xfId="1" applyNumberFormat="1" applyFont="1" applyFill="1" applyBorder="1" applyAlignment="1">
      <alignment horizontal="right" vertical="top" wrapText="1"/>
    </xf>
    <xf numFmtId="168" fontId="51" fillId="3" borderId="76" xfId="1" applyNumberFormat="1" applyFont="1" applyFill="1" applyBorder="1" applyAlignment="1">
      <alignment horizontal="right" vertical="top" wrapText="1"/>
    </xf>
    <xf numFmtId="168" fontId="49" fillId="3" borderId="76" xfId="1" applyNumberFormat="1" applyFont="1" applyFill="1" applyBorder="1" applyAlignment="1">
      <alignment horizontal="right" vertical="top" wrapText="1"/>
    </xf>
    <xf numFmtId="2" fontId="23" fillId="3" borderId="50" xfId="0" applyNumberFormat="1" applyFont="1" applyFill="1" applyBorder="1" applyAlignment="1">
      <alignment horizontal="right" vertical="top" wrapText="1"/>
    </xf>
    <xf numFmtId="2" fontId="23" fillId="3" borderId="41" xfId="0" applyNumberFormat="1" applyFont="1" applyFill="1" applyBorder="1" applyAlignment="1">
      <alignment horizontal="right" vertical="top" wrapText="1"/>
    </xf>
    <xf numFmtId="0" fontId="71" fillId="0" borderId="0" xfId="0" applyFont="1" applyAlignment="1">
      <alignment horizontal="left" vertical="top"/>
    </xf>
    <xf numFmtId="0" fontId="93" fillId="0" borderId="0" xfId="0" applyFont="1" applyAlignment="1">
      <alignment horizontal="left" vertical="center"/>
    </xf>
    <xf numFmtId="0" fontId="31" fillId="0" borderId="0" xfId="0" applyFont="1"/>
    <xf numFmtId="0" fontId="42" fillId="0" borderId="1" xfId="0" applyFont="1" applyBorder="1" applyAlignment="1">
      <alignment horizontal="center"/>
    </xf>
    <xf numFmtId="0" fontId="42" fillId="0" borderId="0" xfId="0" applyFont="1" applyAlignment="1">
      <alignment horizontal="center"/>
    </xf>
    <xf numFmtId="2" fontId="65" fillId="0" borderId="0" xfId="0" applyNumberFormat="1" applyFont="1" applyAlignment="1">
      <alignment horizontal="center"/>
    </xf>
    <xf numFmtId="2" fontId="66" fillId="0" borderId="0" xfId="0" applyNumberFormat="1" applyFont="1"/>
    <xf numFmtId="2" fontId="31" fillId="0" borderId="1" xfId="0" applyNumberFormat="1" applyFont="1" applyBorder="1"/>
    <xf numFmtId="0" fontId="20" fillId="0" borderId="0" xfId="29" applyFont="1"/>
    <xf numFmtId="0" fontId="41" fillId="0" borderId="0" xfId="29" applyFont="1"/>
    <xf numFmtId="0" fontId="71" fillId="0" borderId="0" xfId="29" applyFont="1"/>
    <xf numFmtId="0" fontId="30" fillId="0" borderId="0" xfId="29" applyFont="1"/>
    <xf numFmtId="0" fontId="20" fillId="5" borderId="0" xfId="29" applyFont="1" applyFill="1"/>
    <xf numFmtId="164" fontId="41" fillId="0" borderId="0" xfId="29" applyNumberFormat="1" applyFont="1"/>
    <xf numFmtId="164" fontId="20" fillId="0" borderId="0" xfId="29" applyNumberFormat="1" applyFont="1"/>
    <xf numFmtId="4" fontId="20" fillId="0" borderId="0" xfId="29" applyNumberFormat="1" applyFont="1"/>
    <xf numFmtId="0" fontId="20" fillId="0" borderId="1" xfId="29" applyFont="1" applyBorder="1"/>
    <xf numFmtId="1" fontId="87" fillId="0" borderId="0" xfId="29" applyNumberFormat="1" applyFont="1"/>
    <xf numFmtId="0" fontId="20" fillId="0" borderId="1" xfId="29" applyFont="1" applyBorder="1" applyAlignment="1">
      <alignment wrapText="1"/>
    </xf>
    <xf numFmtId="2" fontId="20" fillId="0" borderId="0" xfId="29" applyNumberFormat="1" applyFont="1"/>
    <xf numFmtId="1" fontId="20" fillId="0" borderId="0" xfId="29" applyNumberFormat="1" applyFont="1"/>
    <xf numFmtId="171" fontId="20" fillId="0" borderId="0" xfId="29" applyNumberFormat="1" applyFont="1"/>
    <xf numFmtId="168" fontId="37" fillId="0" borderId="0" xfId="12" applyNumberFormat="1" applyFont="1"/>
    <xf numFmtId="2" fontId="31" fillId="0" borderId="1" xfId="13" applyNumberFormat="1" applyFont="1" applyBorder="1" applyAlignment="1">
      <alignment vertical="top" wrapText="1"/>
    </xf>
    <xf numFmtId="0" fontId="25" fillId="3" borderId="41" xfId="0" applyFont="1" applyFill="1" applyBorder="1" applyAlignment="1">
      <alignment horizontal="right" vertical="top" wrapText="1"/>
    </xf>
    <xf numFmtId="2" fontId="21" fillId="3" borderId="107" xfId="0" applyNumberFormat="1" applyFont="1" applyFill="1" applyBorder="1" applyAlignment="1">
      <alignment horizontal="right" vertical="top" wrapText="1"/>
    </xf>
    <xf numFmtId="2" fontId="23" fillId="3" borderId="108" xfId="0" applyNumberFormat="1" applyFont="1" applyFill="1" applyBorder="1" applyAlignment="1">
      <alignment horizontal="right" vertical="top" wrapText="1"/>
    </xf>
    <xf numFmtId="164" fontId="21" fillId="3" borderId="41" xfId="0" applyNumberFormat="1" applyFont="1" applyFill="1" applyBorder="1" applyAlignment="1">
      <alignment horizontal="right" vertical="top"/>
    </xf>
    <xf numFmtId="164" fontId="21" fillId="3" borderId="107" xfId="0" applyNumberFormat="1" applyFont="1" applyFill="1" applyBorder="1" applyAlignment="1">
      <alignment horizontal="right" vertical="top" wrapText="1"/>
    </xf>
    <xf numFmtId="164" fontId="23" fillId="3" borderId="6" xfId="0" applyNumberFormat="1" applyFont="1" applyFill="1" applyBorder="1" applyAlignment="1">
      <alignment horizontal="right" vertical="top"/>
    </xf>
    <xf numFmtId="164" fontId="23" fillId="3" borderId="108" xfId="0" applyNumberFormat="1" applyFont="1" applyFill="1" applyBorder="1" applyAlignment="1">
      <alignment horizontal="right" vertical="top" wrapText="1"/>
    </xf>
    <xf numFmtId="2" fontId="21" fillId="3" borderId="41" xfId="0" applyNumberFormat="1" applyFont="1" applyFill="1" applyBorder="1" applyAlignment="1">
      <alignment horizontal="right" vertical="top"/>
    </xf>
    <xf numFmtId="2" fontId="21" fillId="3" borderId="6" xfId="0" applyNumberFormat="1" applyFont="1" applyFill="1" applyBorder="1" applyAlignment="1">
      <alignment horizontal="right" vertical="top"/>
    </xf>
    <xf numFmtId="0" fontId="49" fillId="3" borderId="73" xfId="0" applyFont="1" applyFill="1" applyBorder="1" applyAlignment="1">
      <alignment vertical="top" wrapText="1"/>
    </xf>
    <xf numFmtId="164" fontId="24" fillId="0" borderId="0" xfId="0" applyNumberFormat="1" applyFont="1"/>
    <xf numFmtId="0" fontId="25" fillId="3" borderId="50" xfId="0" applyFont="1" applyFill="1" applyBorder="1" applyAlignment="1">
      <alignment horizontal="right" vertical="top" wrapText="1"/>
    </xf>
    <xf numFmtId="4" fontId="21" fillId="3" borderId="41" xfId="0" applyNumberFormat="1" applyFont="1" applyFill="1" applyBorder="1" applyAlignment="1">
      <alignment horizontal="right" vertical="top" wrapText="1"/>
    </xf>
    <xf numFmtId="4" fontId="21" fillId="3" borderId="31" xfId="0" applyNumberFormat="1" applyFont="1" applyFill="1" applyBorder="1" applyAlignment="1">
      <alignment horizontal="right" vertical="top" wrapText="1"/>
    </xf>
    <xf numFmtId="4" fontId="23" fillId="3" borderId="6" xfId="0" applyNumberFormat="1" applyFont="1" applyFill="1" applyBorder="1" applyAlignment="1">
      <alignment horizontal="right" vertical="top"/>
    </xf>
    <xf numFmtId="4" fontId="23" fillId="3" borderId="6" xfId="0" applyNumberFormat="1" applyFont="1" applyFill="1" applyBorder="1" applyAlignment="1">
      <alignment horizontal="right" vertical="top" wrapText="1"/>
    </xf>
    <xf numFmtId="4" fontId="23" fillId="3" borderId="31" xfId="0" applyNumberFormat="1" applyFont="1" applyFill="1" applyBorder="1" applyAlignment="1">
      <alignment horizontal="right" vertical="top" wrapText="1"/>
    </xf>
    <xf numFmtId="4" fontId="25" fillId="3" borderId="41" xfId="0" applyNumberFormat="1" applyFont="1" applyFill="1" applyBorder="1" applyAlignment="1">
      <alignment horizontal="right" vertical="top" wrapText="1"/>
    </xf>
    <xf numFmtId="4" fontId="25" fillId="3" borderId="31" xfId="0" applyNumberFormat="1" applyFont="1" applyFill="1" applyBorder="1" applyAlignment="1">
      <alignment horizontal="right" vertical="top" wrapText="1"/>
    </xf>
    <xf numFmtId="4" fontId="25" fillId="3" borderId="6" xfId="0" applyNumberFormat="1" applyFont="1" applyFill="1" applyBorder="1" applyAlignment="1">
      <alignment horizontal="right" vertical="top" wrapText="1"/>
    </xf>
    <xf numFmtId="4" fontId="25" fillId="3" borderId="6" xfId="0" applyNumberFormat="1" applyFont="1" applyFill="1" applyBorder="1" applyAlignment="1">
      <alignment horizontal="right" vertical="top"/>
    </xf>
    <xf numFmtId="2" fontId="21" fillId="3" borderId="0" xfId="0" applyNumberFormat="1" applyFont="1" applyFill="1" applyAlignment="1">
      <alignment horizontal="right" vertical="top"/>
    </xf>
    <xf numFmtId="164" fontId="94" fillId="4" borderId="1" xfId="1" applyNumberFormat="1" applyFont="1" applyFill="1" applyBorder="1" applyAlignment="1">
      <alignment vertical="top"/>
    </xf>
    <xf numFmtId="0" fontId="28" fillId="0" borderId="0" xfId="0" applyFont="1" applyAlignment="1">
      <alignment horizontal="left" vertical="top"/>
    </xf>
    <xf numFmtId="0" fontId="30" fillId="0" borderId="0" xfId="0" applyFont="1" applyAlignment="1">
      <alignment horizontal="left" vertical="top"/>
    </xf>
    <xf numFmtId="0" fontId="30" fillId="0" borderId="0" xfId="0" applyFont="1" applyAlignment="1">
      <alignment vertical="top" wrapText="1"/>
    </xf>
    <xf numFmtId="0" fontId="30" fillId="0" borderId="0" xfId="0" applyFont="1" applyAlignment="1">
      <alignment horizontal="left" vertical="center"/>
    </xf>
    <xf numFmtId="0" fontId="44" fillId="6" borderId="30" xfId="0" applyFont="1" applyFill="1" applyBorder="1" applyAlignment="1">
      <alignment horizontal="center" vertical="center" wrapText="1"/>
    </xf>
    <xf numFmtId="0" fontId="44" fillId="6" borderId="28" xfId="0" applyFont="1" applyFill="1" applyBorder="1" applyAlignment="1">
      <alignment horizontal="center" vertical="center" wrapText="1"/>
    </xf>
    <xf numFmtId="0" fontId="31" fillId="0" borderId="1" xfId="0" applyFont="1" applyBorder="1" applyAlignment="1">
      <alignment horizontal="center"/>
    </xf>
    <xf numFmtId="0" fontId="62" fillId="0" borderId="0" xfId="0" applyFont="1" applyAlignment="1">
      <alignment horizontal="left" vertical="center"/>
    </xf>
    <xf numFmtId="0" fontId="20" fillId="0" borderId="0" xfId="0" applyFont="1" applyAlignment="1">
      <alignment vertical="top" wrapText="1"/>
    </xf>
    <xf numFmtId="0" fontId="21" fillId="6" borderId="13" xfId="0" applyFont="1" applyFill="1" applyBorder="1" applyAlignment="1">
      <alignment horizontal="center" vertical="center" wrapText="1"/>
    </xf>
    <xf numFmtId="0" fontId="46" fillId="0" borderId="0" xfId="0" applyFont="1" applyAlignment="1">
      <alignment horizontal="left" vertical="center" wrapText="1"/>
    </xf>
    <xf numFmtId="0" fontId="34" fillId="5" borderId="0" xfId="29" applyFont="1" applyFill="1" applyAlignment="1">
      <alignment horizontal="center"/>
    </xf>
    <xf numFmtId="0" fontId="34" fillId="5" borderId="0" xfId="12" applyFont="1" applyFill="1" applyAlignment="1">
      <alignment horizontal="center"/>
    </xf>
    <xf numFmtId="0" fontId="20" fillId="0" borderId="1" xfId="0" applyFont="1" applyBorder="1" applyAlignment="1">
      <alignment horizontal="center" vertical="top" wrapText="1"/>
    </xf>
    <xf numFmtId="0" fontId="20" fillId="0" borderId="42" xfId="0" applyFont="1" applyBorder="1" applyAlignment="1">
      <alignment horizontal="center" vertical="top" wrapText="1"/>
    </xf>
    <xf numFmtId="0" fontId="21" fillId="7" borderId="13" xfId="0" applyFont="1" applyFill="1" applyBorder="1" applyAlignment="1">
      <alignment horizontal="center" vertical="center" wrapText="1"/>
    </xf>
    <xf numFmtId="0" fontId="21" fillId="7" borderId="27" xfId="0" applyFont="1" applyFill="1" applyBorder="1" applyAlignment="1">
      <alignment horizontal="center" vertical="center" wrapText="1"/>
    </xf>
    <xf numFmtId="0" fontId="21" fillId="7" borderId="12" xfId="0" applyFont="1" applyFill="1" applyBorder="1" applyAlignment="1">
      <alignment horizontal="center" vertical="center" wrapText="1"/>
    </xf>
    <xf numFmtId="0" fontId="21" fillId="6" borderId="27" xfId="0" applyFont="1" applyFill="1" applyBorder="1" applyAlignment="1">
      <alignment horizontal="center" vertical="center" wrapText="1"/>
    </xf>
    <xf numFmtId="0" fontId="31" fillId="0" borderId="10" xfId="13" applyFont="1" applyBorder="1" applyAlignment="1">
      <alignment horizontal="center" wrapText="1"/>
    </xf>
    <xf numFmtId="0" fontId="31" fillId="0" borderId="10" xfId="13" applyFont="1" applyBorder="1" applyAlignment="1">
      <alignment horizontal="center"/>
    </xf>
    <xf numFmtId="0" fontId="45" fillId="0" borderId="0" xfId="13" applyFont="1" applyAlignment="1">
      <alignment horizontal="left" vertical="center" wrapText="1"/>
    </xf>
    <xf numFmtId="0" fontId="21" fillId="7" borderId="9" xfId="0" applyFont="1" applyFill="1" applyBorder="1" applyAlignment="1">
      <alignment horizontal="center" vertical="center" wrapText="1"/>
    </xf>
    <xf numFmtId="0" fontId="21" fillId="7" borderId="28" xfId="0" applyFont="1" applyFill="1" applyBorder="1" applyAlignment="1">
      <alignment horizontal="center" vertical="center" wrapText="1"/>
    </xf>
    <xf numFmtId="0" fontId="21" fillId="7" borderId="31" xfId="0" applyFont="1" applyFill="1" applyBorder="1" applyAlignment="1">
      <alignment horizontal="center" vertical="center" wrapText="1"/>
    </xf>
    <xf numFmtId="0" fontId="21" fillId="7" borderId="24" xfId="0" applyFont="1" applyFill="1" applyBorder="1" applyAlignment="1">
      <alignment horizontal="center" vertical="center" wrapText="1"/>
    </xf>
    <xf numFmtId="0" fontId="21" fillId="7" borderId="43" xfId="0" applyFont="1" applyFill="1" applyBorder="1" applyAlignment="1">
      <alignment horizontal="center" vertical="center" wrapText="1"/>
    </xf>
    <xf numFmtId="164" fontId="25" fillId="3" borderId="115" xfId="0" applyNumberFormat="1" applyFont="1" applyFill="1" applyBorder="1" applyAlignment="1">
      <alignment horizontal="right" vertical="top"/>
    </xf>
    <xf numFmtId="164" fontId="25" fillId="3" borderId="116" xfId="0" applyNumberFormat="1" applyFont="1" applyFill="1" applyBorder="1" applyAlignment="1">
      <alignment horizontal="right" vertical="top"/>
    </xf>
    <xf numFmtId="164" fontId="25" fillId="3" borderId="116" xfId="0" applyNumberFormat="1" applyFont="1" applyFill="1" applyBorder="1" applyAlignment="1">
      <alignment horizontal="right" vertical="top" wrapText="1"/>
    </xf>
    <xf numFmtId="0" fontId="22" fillId="7" borderId="9" xfId="0" applyFont="1" applyFill="1" applyBorder="1" applyAlignment="1">
      <alignment horizontal="center" vertical="center" wrapText="1"/>
    </xf>
    <xf numFmtId="0" fontId="21" fillId="6" borderId="6" xfId="0" applyFont="1" applyFill="1" applyBorder="1" applyAlignment="1">
      <alignment horizontal="center" vertical="center" wrapText="1"/>
    </xf>
    <xf numFmtId="0" fontId="21" fillId="3" borderId="32" xfId="0" applyFont="1" applyFill="1" applyBorder="1" applyAlignment="1">
      <alignment vertical="center" wrapText="1"/>
    </xf>
    <xf numFmtId="4" fontId="21" fillId="3" borderId="32" xfId="0" applyNumberFormat="1" applyFont="1" applyFill="1" applyBorder="1" applyAlignment="1">
      <alignment horizontal="right" vertical="top" wrapText="1"/>
    </xf>
    <xf numFmtId="4" fontId="21" fillId="3" borderId="51" xfId="0" applyNumberFormat="1" applyFont="1" applyFill="1" applyBorder="1" applyAlignment="1">
      <alignment horizontal="right" vertical="top" wrapText="1"/>
    </xf>
    <xf numFmtId="0" fontId="25" fillId="3" borderId="34" xfId="0" applyFont="1" applyFill="1" applyBorder="1" applyAlignment="1">
      <alignment horizontal="left" vertical="center" wrapText="1" indent="1"/>
    </xf>
    <xf numFmtId="4" fontId="25" fillId="3" borderId="34" xfId="0" applyNumberFormat="1" applyFont="1" applyFill="1" applyBorder="1" applyAlignment="1">
      <alignment horizontal="right" vertical="top" wrapText="1"/>
    </xf>
    <xf numFmtId="4" fontId="25" fillId="3" borderId="51" xfId="0" applyNumberFormat="1" applyFont="1" applyFill="1" applyBorder="1" applyAlignment="1">
      <alignment horizontal="right" vertical="top" wrapText="1"/>
    </xf>
    <xf numFmtId="0" fontId="23" fillId="3" borderId="34" xfId="0" applyFont="1" applyFill="1" applyBorder="1" applyAlignment="1">
      <alignment horizontal="left" vertical="center" wrapText="1"/>
    </xf>
    <xf numFmtId="4" fontId="23" fillId="3" borderId="34" xfId="0" applyNumberFormat="1" applyFont="1" applyFill="1" applyBorder="1" applyAlignment="1">
      <alignment horizontal="right" vertical="top" wrapText="1"/>
    </xf>
    <xf numFmtId="4" fontId="23" fillId="3" borderId="51" xfId="0" applyNumberFormat="1" applyFont="1" applyFill="1" applyBorder="1" applyAlignment="1">
      <alignment horizontal="right" vertical="top" wrapText="1"/>
    </xf>
    <xf numFmtId="0" fontId="21" fillId="6" borderId="6" xfId="0" applyFont="1" applyFill="1" applyBorder="1" applyAlignment="1">
      <alignment vertical="center" wrapText="1"/>
    </xf>
    <xf numFmtId="0" fontId="23" fillId="3" borderId="0" xfId="0" applyFont="1" applyFill="1" applyAlignment="1">
      <alignment horizontal="left" vertical="center" wrapText="1"/>
    </xf>
    <xf numFmtId="0" fontId="72" fillId="0" borderId="0" xfId="0" applyFont="1" applyAlignment="1">
      <alignment vertical="top"/>
    </xf>
    <xf numFmtId="0" fontId="96" fillId="0" borderId="0" xfId="0" applyFont="1"/>
    <xf numFmtId="0" fontId="97" fillId="0" borderId="0" xfId="0" applyFont="1" applyAlignment="1">
      <alignment vertical="center"/>
    </xf>
    <xf numFmtId="0" fontId="97" fillId="0" borderId="0" xfId="0" applyFont="1" applyAlignment="1">
      <alignment vertical="top"/>
    </xf>
    <xf numFmtId="0" fontId="98" fillId="0" borderId="0" xfId="0" applyFont="1"/>
    <xf numFmtId="0" fontId="20" fillId="0" borderId="0" xfId="2" applyFont="1"/>
    <xf numFmtId="164" fontId="99" fillId="0" borderId="1" xfId="3" applyNumberFormat="1" applyFont="1" applyBorder="1" applyAlignment="1">
      <alignment horizontal="center" vertical="top"/>
    </xf>
    <xf numFmtId="164" fontId="99" fillId="0" borderId="1" xfId="2" applyNumberFormat="1" applyFont="1" applyBorder="1" applyAlignment="1">
      <alignment horizontal="center" vertical="top"/>
    </xf>
    <xf numFmtId="0" fontId="99" fillId="0" borderId="1" xfId="2" applyFont="1" applyBorder="1" applyAlignment="1">
      <alignment horizontal="center"/>
    </xf>
    <xf numFmtId="0" fontId="100" fillId="0" borderId="0" xfId="2" applyFont="1"/>
    <xf numFmtId="164" fontId="20" fillId="0" borderId="1" xfId="2" applyNumberFormat="1" applyFont="1" applyBorder="1"/>
    <xf numFmtId="169" fontId="20" fillId="0" borderId="0" xfId="2" applyNumberFormat="1" applyFont="1"/>
    <xf numFmtId="164" fontId="20" fillId="0" borderId="0" xfId="2" applyNumberFormat="1" applyFont="1"/>
    <xf numFmtId="164" fontId="20" fillId="0" borderId="1" xfId="2" applyNumberFormat="1" applyFont="1" applyBorder="1" applyAlignment="1">
      <alignment vertical="center"/>
    </xf>
    <xf numFmtId="0" fontId="20" fillId="0" borderId="1" xfId="2" applyFont="1" applyBorder="1" applyAlignment="1">
      <alignment vertical="center"/>
    </xf>
    <xf numFmtId="3" fontId="24" fillId="0" borderId="0" xfId="0" applyNumberFormat="1" applyFont="1"/>
    <xf numFmtId="0" fontId="24" fillId="0" borderId="91" xfId="0" applyFont="1" applyBorder="1"/>
    <xf numFmtId="164" fontId="20" fillId="0" borderId="0" xfId="4" applyNumberFormat="1" applyFont="1"/>
    <xf numFmtId="172" fontId="20" fillId="0" borderId="0" xfId="4" applyNumberFormat="1" applyFont="1"/>
    <xf numFmtId="0" fontId="101" fillId="0" borderId="1" xfId="4" applyFont="1" applyBorder="1" applyAlignment="1">
      <alignment horizontal="center"/>
    </xf>
    <xf numFmtId="49" fontId="102" fillId="0" borderId="1" xfId="4" applyNumberFormat="1" applyFont="1" applyBorder="1" applyAlignment="1">
      <alignment horizontal="center" vertical="top"/>
    </xf>
    <xf numFmtId="0" fontId="101" fillId="0" borderId="0" xfId="4" applyFont="1"/>
    <xf numFmtId="0" fontId="20" fillId="0" borderId="1" xfId="0" applyFont="1" applyBorder="1" applyAlignment="1">
      <alignment wrapText="1"/>
    </xf>
    <xf numFmtId="164" fontId="20" fillId="0" borderId="1" xfId="5" applyNumberFormat="1" applyFont="1" applyFill="1" applyBorder="1" applyAlignment="1">
      <alignment horizontal="right" vertical="top" wrapText="1"/>
    </xf>
    <xf numFmtId="169" fontId="20" fillId="0" borderId="0" xfId="4" applyNumberFormat="1" applyFont="1"/>
    <xf numFmtId="0" fontId="37" fillId="0" borderId="0" xfId="25" applyFont="1"/>
    <xf numFmtId="164" fontId="44" fillId="3" borderId="50" xfId="0" applyNumberFormat="1" applyFont="1" applyFill="1" applyBorder="1" applyAlignment="1">
      <alignment horizontal="right" vertical="top" wrapText="1"/>
    </xf>
    <xf numFmtId="164" fontId="44" fillId="3" borderId="51" xfId="0" applyNumberFormat="1" applyFont="1" applyFill="1" applyBorder="1" applyAlignment="1">
      <alignment horizontal="right" vertical="top" wrapText="1"/>
    </xf>
    <xf numFmtId="164" fontId="44" fillId="3" borderId="23" xfId="0" applyNumberFormat="1" applyFont="1" applyFill="1" applyBorder="1" applyAlignment="1">
      <alignment horizontal="right" vertical="top" wrapText="1"/>
    </xf>
    <xf numFmtId="164" fontId="44" fillId="3" borderId="24" xfId="0" applyNumberFormat="1" applyFont="1" applyFill="1" applyBorder="1" applyAlignment="1">
      <alignment horizontal="right" vertical="top" wrapText="1"/>
    </xf>
    <xf numFmtId="164" fontId="44" fillId="3" borderId="43" xfId="0" applyNumberFormat="1" applyFont="1" applyFill="1" applyBorder="1" applyAlignment="1">
      <alignment horizontal="right" vertical="top" wrapText="1"/>
    </xf>
    <xf numFmtId="0" fontId="44" fillId="3" borderId="50" xfId="0" applyFont="1" applyFill="1" applyBorder="1" applyAlignment="1">
      <alignment horizontal="right" vertical="top" wrapText="1"/>
    </xf>
    <xf numFmtId="164" fontId="37" fillId="0" borderId="0" xfId="0" applyNumberFormat="1" applyFont="1"/>
    <xf numFmtId="164" fontId="44" fillId="3" borderId="17" xfId="0" applyNumberFormat="1" applyFont="1" applyFill="1" applyBorder="1" applyAlignment="1">
      <alignment horizontal="right" vertical="top" wrapText="1"/>
    </xf>
    <xf numFmtId="164" fontId="44" fillId="3" borderId="6" xfId="0" applyNumberFormat="1" applyFont="1" applyFill="1" applyBorder="1" applyAlignment="1">
      <alignment horizontal="right" vertical="top" wrapText="1"/>
    </xf>
    <xf numFmtId="164" fontId="44" fillId="3" borderId="5" xfId="0" applyNumberFormat="1" applyFont="1" applyFill="1" applyBorder="1" applyAlignment="1">
      <alignment horizontal="right" vertical="top" wrapText="1"/>
    </xf>
    <xf numFmtId="0" fontId="44" fillId="3" borderId="17" xfId="0" applyFont="1" applyFill="1" applyBorder="1" applyAlignment="1">
      <alignment horizontal="right" vertical="top" wrapText="1"/>
    </xf>
    <xf numFmtId="164" fontId="40" fillId="3" borderId="17" xfId="0" applyNumberFormat="1" applyFont="1" applyFill="1" applyBorder="1" applyAlignment="1">
      <alignment horizontal="right" vertical="top" wrapText="1"/>
    </xf>
    <xf numFmtId="164" fontId="40" fillId="3" borderId="5" xfId="0" applyNumberFormat="1" applyFont="1" applyFill="1" applyBorder="1" applyAlignment="1">
      <alignment horizontal="right" vertical="top" wrapText="1"/>
    </xf>
    <xf numFmtId="164" fontId="40" fillId="3" borderId="23" xfId="0" applyNumberFormat="1" applyFont="1" applyFill="1" applyBorder="1" applyAlignment="1">
      <alignment horizontal="right" vertical="top" wrapText="1"/>
    </xf>
    <xf numFmtId="164" fontId="40" fillId="3" borderId="24" xfId="0" applyNumberFormat="1" applyFont="1" applyFill="1" applyBorder="1" applyAlignment="1">
      <alignment horizontal="right" vertical="top" wrapText="1"/>
    </xf>
    <xf numFmtId="164" fontId="40" fillId="3" borderId="43" xfId="0" applyNumberFormat="1" applyFont="1" applyFill="1" applyBorder="1" applyAlignment="1">
      <alignment horizontal="right" vertical="top" wrapText="1"/>
    </xf>
    <xf numFmtId="0" fontId="40" fillId="3" borderId="17" xfId="0" applyFont="1" applyFill="1" applyBorder="1" applyAlignment="1">
      <alignment horizontal="right" vertical="top" wrapText="1"/>
    </xf>
    <xf numFmtId="164" fontId="46" fillId="3" borderId="17" xfId="0" applyNumberFormat="1" applyFont="1" applyFill="1" applyBorder="1" applyAlignment="1">
      <alignment horizontal="right" vertical="top" wrapText="1"/>
    </xf>
    <xf numFmtId="164" fontId="46" fillId="3" borderId="6" xfId="0" applyNumberFormat="1" applyFont="1" applyFill="1" applyBorder="1" applyAlignment="1">
      <alignment horizontal="right" vertical="top" wrapText="1"/>
    </xf>
    <xf numFmtId="164" fontId="46" fillId="3" borderId="5" xfId="0" applyNumberFormat="1" applyFont="1" applyFill="1" applyBorder="1" applyAlignment="1">
      <alignment horizontal="right" vertical="top" wrapText="1"/>
    </xf>
    <xf numFmtId="0" fontId="46" fillId="3" borderId="17" xfId="0" applyFont="1" applyFill="1" applyBorder="1" applyAlignment="1">
      <alignment horizontal="right" vertical="top" wrapText="1"/>
    </xf>
    <xf numFmtId="164" fontId="46" fillId="3" borderId="23" xfId="0" applyNumberFormat="1" applyFont="1" applyFill="1" applyBorder="1" applyAlignment="1">
      <alignment horizontal="right" vertical="top" wrapText="1"/>
    </xf>
    <xf numFmtId="164" fontId="46" fillId="3" borderId="24" xfId="0" applyNumberFormat="1" applyFont="1" applyFill="1" applyBorder="1" applyAlignment="1">
      <alignment horizontal="right" vertical="top" wrapText="1"/>
    </xf>
    <xf numFmtId="164" fontId="46" fillId="3" borderId="43" xfId="0" applyNumberFormat="1" applyFont="1" applyFill="1" applyBorder="1" applyAlignment="1">
      <alignment horizontal="right" vertical="top" wrapText="1"/>
    </xf>
    <xf numFmtId="164" fontId="44" fillId="3" borderId="16" xfId="0" applyNumberFormat="1" applyFont="1" applyFill="1" applyBorder="1" applyAlignment="1">
      <alignment horizontal="right" vertical="top" wrapText="1"/>
    </xf>
    <xf numFmtId="164" fontId="44" fillId="3" borderId="13" xfId="0" applyNumberFormat="1" applyFont="1" applyFill="1" applyBorder="1" applyAlignment="1">
      <alignment horizontal="right" vertical="top" wrapText="1"/>
    </xf>
    <xf numFmtId="164" fontId="44" fillId="3" borderId="12" xfId="0" applyNumberFormat="1" applyFont="1" applyFill="1" applyBorder="1" applyAlignment="1">
      <alignment horizontal="right" vertical="top" wrapText="1"/>
    </xf>
    <xf numFmtId="164" fontId="44" fillId="3" borderId="45" xfId="0" applyNumberFormat="1" applyFont="1" applyFill="1" applyBorder="1" applyAlignment="1">
      <alignment horizontal="right" vertical="top" wrapText="1"/>
    </xf>
    <xf numFmtId="164" fontId="44" fillId="3" borderId="0" xfId="0" applyNumberFormat="1" applyFont="1" applyFill="1" applyAlignment="1">
      <alignment horizontal="right" vertical="top" wrapText="1"/>
    </xf>
    <xf numFmtId="164" fontId="44" fillId="3" borderId="9" xfId="0" applyNumberFormat="1" applyFont="1" applyFill="1" applyBorder="1" applyAlignment="1">
      <alignment horizontal="right" vertical="top" wrapText="1"/>
    </xf>
    <xf numFmtId="0" fontId="44" fillId="3" borderId="45" xfId="0" applyFont="1" applyFill="1" applyBorder="1" applyAlignment="1">
      <alignment horizontal="right" vertical="top" wrapText="1"/>
    </xf>
    <xf numFmtId="2" fontId="66" fillId="0" borderId="0" xfId="9" applyNumberFormat="1" applyFont="1"/>
    <xf numFmtId="0" fontId="66" fillId="0" borderId="0" xfId="9" applyFont="1"/>
    <xf numFmtId="4" fontId="66" fillId="0" borderId="1" xfId="0" applyNumberFormat="1" applyFont="1" applyBorder="1" applyAlignment="1">
      <alignment vertical="top"/>
    </xf>
    <xf numFmtId="2" fontId="66" fillId="0" borderId="1" xfId="0" applyNumberFormat="1" applyFont="1" applyBorder="1" applyAlignment="1">
      <alignment vertical="top"/>
    </xf>
    <xf numFmtId="0" fontId="35" fillId="0" borderId="0" xfId="0" applyFont="1" applyAlignment="1">
      <alignment vertical="center" wrapText="1"/>
    </xf>
    <xf numFmtId="168" fontId="35" fillId="0" borderId="0" xfId="0" applyNumberFormat="1" applyFont="1"/>
    <xf numFmtId="0" fontId="60" fillId="0" borderId="0" xfId="0" applyFont="1" applyAlignment="1">
      <alignment vertical="top" wrapText="1"/>
    </xf>
    <xf numFmtId="0" fontId="60" fillId="0" borderId="0" xfId="0" applyFont="1" applyAlignment="1">
      <alignment horizontal="left" vertical="top"/>
    </xf>
    <xf numFmtId="0" fontId="80" fillId="0" borderId="0" xfId="0" applyFont="1" applyAlignment="1">
      <alignment horizontal="left" vertical="top"/>
    </xf>
    <xf numFmtId="0" fontId="103" fillId="0" borderId="0" xfId="0" applyFont="1"/>
    <xf numFmtId="0" fontId="102" fillId="0" borderId="1" xfId="0" applyFont="1" applyBorder="1"/>
    <xf numFmtId="4" fontId="102" fillId="0" borderId="1" xfId="0" applyNumberFormat="1" applyFont="1" applyBorder="1"/>
    <xf numFmtId="0" fontId="37" fillId="0" borderId="0" xfId="0" applyFont="1" applyAlignment="1">
      <alignment horizontal="left"/>
    </xf>
    <xf numFmtId="4" fontId="37" fillId="0" borderId="0" xfId="0" applyNumberFormat="1" applyFont="1"/>
    <xf numFmtId="0" fontId="24" fillId="0" borderId="0" xfId="0" applyFont="1" applyAlignment="1">
      <alignment horizontal="left"/>
    </xf>
    <xf numFmtId="0" fontId="104" fillId="0" borderId="0" xfId="0" applyFont="1" applyAlignment="1">
      <alignment horizontal="left"/>
    </xf>
    <xf numFmtId="0" fontId="104" fillId="0" borderId="0" xfId="0" applyFont="1"/>
    <xf numFmtId="0" fontId="105" fillId="0" borderId="0" xfId="0" applyFont="1"/>
    <xf numFmtId="0" fontId="71" fillId="0" borderId="0" xfId="29" applyFont="1" applyAlignment="1">
      <alignment horizontal="left" vertical="top"/>
    </xf>
    <xf numFmtId="0" fontId="43" fillId="0" borderId="0" xfId="29" applyFont="1" applyAlignment="1">
      <alignment horizontal="left" vertical="top"/>
    </xf>
    <xf numFmtId="0" fontId="48" fillId="5" borderId="0" xfId="29" applyFont="1" applyFill="1"/>
    <xf numFmtId="0" fontId="38" fillId="0" borderId="0" xfId="29" applyFont="1"/>
    <xf numFmtId="0" fontId="48" fillId="0" borderId="0" xfId="29" applyFont="1"/>
    <xf numFmtId="0" fontId="41" fillId="0" borderId="0" xfId="0" applyFont="1"/>
    <xf numFmtId="0" fontId="41" fillId="0" borderId="0" xfId="0" applyFont="1" applyAlignment="1">
      <alignment horizontal="left"/>
    </xf>
    <xf numFmtId="0" fontId="30" fillId="0" borderId="0" xfId="12" applyFont="1" applyAlignment="1">
      <alignment horizontal="left" vertical="top"/>
    </xf>
    <xf numFmtId="0" fontId="35" fillId="0" borderId="0" xfId="12" applyFont="1"/>
    <xf numFmtId="0" fontId="106" fillId="0" borderId="0" xfId="12" applyFont="1"/>
    <xf numFmtId="0" fontId="106" fillId="0" borderId="0" xfId="0" applyFont="1"/>
    <xf numFmtId="0" fontId="107" fillId="0" borderId="0" xfId="0" applyFont="1" applyAlignment="1">
      <alignment horizontal="left" vertical="top"/>
    </xf>
    <xf numFmtId="0" fontId="37" fillId="0" borderId="1" xfId="19" applyFont="1" applyBorder="1" applyAlignment="1">
      <alignment horizontal="center" vertical="center"/>
    </xf>
    <xf numFmtId="0" fontId="37" fillId="0" borderId="0" xfId="19" applyFont="1" applyAlignment="1">
      <alignment horizontal="center" vertical="center"/>
    </xf>
    <xf numFmtId="0" fontId="42" fillId="0" borderId="0" xfId="19" applyFont="1"/>
    <xf numFmtId="0" fontId="37" fillId="0" borderId="0" xfId="19" applyFont="1"/>
    <xf numFmtId="0" fontId="108" fillId="0" borderId="0" xfId="0" applyFont="1"/>
    <xf numFmtId="0" fontId="90" fillId="7" borderId="12" xfId="0" applyFont="1" applyFill="1" applyBorder="1" applyAlignment="1">
      <alignment horizontal="center" vertical="center" wrapText="1"/>
    </xf>
    <xf numFmtId="0" fontId="90" fillId="7" borderId="47" xfId="0" applyFont="1" applyFill="1" applyBorder="1" applyAlignment="1">
      <alignment horizontal="center" vertical="center" wrapText="1"/>
    </xf>
    <xf numFmtId="0" fontId="90" fillId="7" borderId="5" xfId="0" applyFont="1" applyFill="1" applyBorder="1" applyAlignment="1">
      <alignment horizontal="center" vertical="center" wrapText="1"/>
    </xf>
    <xf numFmtId="0" fontId="90" fillId="7" borderId="6" xfId="0" applyFont="1" applyFill="1" applyBorder="1" applyAlignment="1">
      <alignment horizontal="center" vertical="center" wrapText="1"/>
    </xf>
    <xf numFmtId="0" fontId="90" fillId="7" borderId="17" xfId="0" applyFont="1" applyFill="1" applyBorder="1" applyAlignment="1">
      <alignment horizontal="center" vertical="center" wrapText="1"/>
    </xf>
    <xf numFmtId="0" fontId="108" fillId="0" borderId="0" xfId="0" applyFont="1" applyAlignment="1">
      <alignment vertical="center" wrapText="1"/>
    </xf>
    <xf numFmtId="0" fontId="24" fillId="0" borderId="0" xfId="0" applyFont="1" applyAlignment="1">
      <alignment vertical="center" wrapText="1"/>
    </xf>
    <xf numFmtId="0" fontId="43" fillId="0" borderId="0" xfId="13" applyFont="1" applyAlignment="1">
      <alignment horizontal="left" vertical="top"/>
    </xf>
    <xf numFmtId="0" fontId="51" fillId="0" borderId="1" xfId="0" applyFont="1" applyBorder="1" applyAlignment="1">
      <alignment vertical="top"/>
    </xf>
    <xf numFmtId="0" fontId="51" fillId="0" borderId="0" xfId="13" applyFont="1"/>
    <xf numFmtId="2" fontId="51" fillId="0" borderId="1" xfId="0" applyNumberFormat="1" applyFont="1" applyBorder="1" applyAlignment="1">
      <alignment vertical="top"/>
    </xf>
    <xf numFmtId="0" fontId="31" fillId="0" borderId="0" xfId="13" applyFont="1"/>
    <xf numFmtId="0" fontId="109" fillId="0" borderId="0" xfId="13" applyFont="1"/>
    <xf numFmtId="168" fontId="20" fillId="0" borderId="1" xfId="1" applyNumberFormat="1" applyFont="1" applyBorder="1" applyAlignment="1">
      <alignment vertical="top"/>
    </xf>
    <xf numFmtId="0" fontId="59" fillId="0" borderId="0" xfId="20" applyFont="1" applyAlignment="1">
      <alignment vertical="top"/>
    </xf>
    <xf numFmtId="0" fontId="37" fillId="0" borderId="0" xfId="20" applyFont="1"/>
    <xf numFmtId="0" fontId="37" fillId="0" borderId="0" xfId="14" applyFont="1"/>
    <xf numFmtId="0" fontId="78" fillId="0" borderId="0" xfId="13" applyFont="1"/>
    <xf numFmtId="0" fontId="39" fillId="0" borderId="0" xfId="13" applyFont="1"/>
    <xf numFmtId="0" fontId="39" fillId="0" borderId="0" xfId="22" applyFont="1"/>
    <xf numFmtId="4" fontId="20" fillId="0" borderId="0" xfId="11" applyNumberFormat="1" applyFont="1"/>
    <xf numFmtId="0" fontId="20" fillId="0" borderId="0" xfId="22" applyFont="1"/>
    <xf numFmtId="4" fontId="37" fillId="0" borderId="0" xfId="11" applyNumberFormat="1" applyFont="1" applyAlignment="1">
      <alignment horizontal="right"/>
    </xf>
    <xf numFmtId="0" fontId="110" fillId="0" borderId="0" xfId="22" applyFont="1"/>
    <xf numFmtId="0" fontId="87" fillId="0" borderId="0" xfId="22" applyFont="1" applyAlignment="1">
      <alignment wrapText="1"/>
    </xf>
    <xf numFmtId="2" fontId="87" fillId="0" borderId="0" xfId="22" applyNumberFormat="1" applyFont="1" applyAlignment="1">
      <alignment vertical="top"/>
    </xf>
    <xf numFmtId="4" fontId="87" fillId="0" borderId="0" xfId="11" applyNumberFormat="1" applyFont="1"/>
    <xf numFmtId="0" fontId="87" fillId="0" borderId="0" xfId="22" applyFont="1"/>
    <xf numFmtId="4" fontId="27" fillId="0" borderId="0" xfId="4" applyNumberFormat="1" applyFont="1"/>
    <xf numFmtId="4" fontId="39" fillId="0" borderId="0" xfId="4" applyNumberFormat="1" applyFont="1"/>
    <xf numFmtId="4" fontId="39" fillId="0" borderId="0" xfId="4" applyNumberFormat="1" applyFont="1" applyAlignment="1">
      <alignment wrapText="1"/>
    </xf>
    <xf numFmtId="0" fontId="21" fillId="6" borderId="46" xfId="0" applyFont="1" applyFill="1" applyBorder="1" applyAlignment="1">
      <alignment horizontal="center" vertical="center" wrapText="1"/>
    </xf>
    <xf numFmtId="0" fontId="37" fillId="4" borderId="0" xfId="0" applyFont="1" applyFill="1" applyAlignment="1">
      <alignment horizontal="center"/>
    </xf>
    <xf numFmtId="0" fontId="53" fillId="0" borderId="0" xfId="21" applyFont="1" applyAlignment="1">
      <alignment vertical="center"/>
    </xf>
    <xf numFmtId="164" fontId="49" fillId="0" borderId="1" xfId="3" applyNumberFormat="1" applyFont="1" applyBorder="1" applyAlignment="1">
      <alignment horizontal="center" vertical="top"/>
    </xf>
    <xf numFmtId="164" fontId="49" fillId="0" borderId="1" xfId="2" applyNumberFormat="1" applyFont="1" applyBorder="1" applyAlignment="1">
      <alignment horizontal="center" vertical="top"/>
    </xf>
    <xf numFmtId="4" fontId="51" fillId="0" borderId="1" xfId="0" applyNumberFormat="1" applyFont="1" applyBorder="1" applyAlignment="1">
      <alignment horizontal="right" vertical="top"/>
    </xf>
    <xf numFmtId="4" fontId="51" fillId="0" borderId="1" xfId="0" applyNumberFormat="1" applyFont="1" applyBorder="1" applyAlignment="1">
      <alignment horizontal="right"/>
    </xf>
    <xf numFmtId="164" fontId="51" fillId="0" borderId="1" xfId="0" applyNumberFormat="1" applyFont="1" applyBorder="1" applyAlignment="1">
      <alignment horizontal="right" vertical="top"/>
    </xf>
    <xf numFmtId="164" fontId="51" fillId="0" borderId="1" xfId="0" applyNumberFormat="1" applyFont="1" applyBorder="1" applyAlignment="1">
      <alignment horizontal="right"/>
    </xf>
    <xf numFmtId="0" fontId="24" fillId="0" borderId="0" xfId="12" applyFont="1"/>
    <xf numFmtId="0" fontId="24" fillId="0" borderId="67" xfId="12" applyFont="1" applyBorder="1"/>
    <xf numFmtId="0" fontId="24" fillId="0" borderId="1" xfId="12" applyFont="1" applyBorder="1"/>
    <xf numFmtId="168" fontId="51" fillId="0" borderId="1" xfId="1" applyNumberFormat="1" applyFont="1" applyBorder="1" applyAlignment="1">
      <alignment wrapText="1"/>
    </xf>
    <xf numFmtId="0" fontId="86" fillId="0" borderId="0" xfId="12" applyFont="1"/>
    <xf numFmtId="168" fontId="51" fillId="0" borderId="1" xfId="1" applyNumberFormat="1" applyFont="1" applyFill="1" applyBorder="1" applyAlignment="1">
      <alignment wrapText="1"/>
    </xf>
    <xf numFmtId="0" fontId="22" fillId="0" borderId="0" xfId="12" applyFont="1"/>
    <xf numFmtId="4" fontId="20" fillId="0" borderId="1" xfId="22" applyNumberFormat="1" applyFont="1" applyBorder="1" applyAlignment="1">
      <alignment vertical="top"/>
    </xf>
    <xf numFmtId="0" fontId="23" fillId="3" borderId="118" xfId="0" applyFont="1" applyFill="1" applyBorder="1" applyAlignment="1">
      <alignment vertical="center" wrapText="1"/>
    </xf>
    <xf numFmtId="0" fontId="24" fillId="7" borderId="118" xfId="0" applyFont="1" applyFill="1" applyBorder="1" applyAlignment="1">
      <alignment vertical="center" wrapText="1"/>
    </xf>
    <xf numFmtId="0" fontId="23" fillId="3" borderId="117" xfId="0" applyFont="1" applyFill="1" applyBorder="1" applyAlignment="1">
      <alignment vertical="center" wrapText="1"/>
    </xf>
    <xf numFmtId="0" fontId="24" fillId="0" borderId="120" xfId="0" applyFont="1" applyBorder="1"/>
    <xf numFmtId="164" fontId="24" fillId="3" borderId="17" xfId="0" applyNumberFormat="1" applyFont="1" applyFill="1" applyBorder="1" applyAlignment="1">
      <alignment horizontal="right" vertical="top" wrapText="1"/>
    </xf>
    <xf numFmtId="2" fontId="31" fillId="0" borderId="1" xfId="4" applyNumberFormat="1" applyFont="1" applyBorder="1" applyAlignment="1">
      <alignment horizontal="center" vertical="center" wrapText="1"/>
    </xf>
    <xf numFmtId="168" fontId="25" fillId="3" borderId="76" xfId="0" applyNumberFormat="1" applyFont="1" applyFill="1" applyBorder="1" applyAlignment="1">
      <alignment horizontal="right" vertical="top" wrapText="1"/>
    </xf>
    <xf numFmtId="0" fontId="28" fillId="0" borderId="0" xfId="0" applyFont="1" applyAlignment="1">
      <alignment horizontal="left" vertical="top"/>
    </xf>
    <xf numFmtId="0" fontId="27" fillId="0" borderId="0" xfId="0" applyFont="1" applyAlignment="1">
      <alignment horizontal="left" vertical="top"/>
    </xf>
    <xf numFmtId="0" fontId="30" fillId="6" borderId="0" xfId="0" applyFont="1" applyFill="1" applyAlignment="1">
      <alignment horizontal="left" vertical="top"/>
    </xf>
    <xf numFmtId="0" fontId="30" fillId="0" borderId="0" xfId="0" applyFont="1" applyAlignment="1">
      <alignment horizontal="left" vertical="top" wrapText="1"/>
    </xf>
    <xf numFmtId="0" fontId="31" fillId="0" borderId="2" xfId="2" applyFont="1" applyBorder="1" applyAlignment="1">
      <alignment horizontal="center"/>
    </xf>
    <xf numFmtId="0" fontId="31" fillId="0" borderId="3" xfId="2" applyFont="1" applyBorder="1" applyAlignment="1">
      <alignment horizontal="center"/>
    </xf>
    <xf numFmtId="0" fontId="20" fillId="0" borderId="10" xfId="2" applyFont="1" applyBorder="1" applyAlignment="1">
      <alignment horizontal="center"/>
    </xf>
    <xf numFmtId="0" fontId="20" fillId="0" borderId="11" xfId="2" applyFont="1" applyBorder="1" applyAlignment="1">
      <alignment horizontal="center"/>
    </xf>
    <xf numFmtId="0" fontId="45" fillId="0" borderId="0" xfId="0" applyFont="1" applyAlignment="1">
      <alignment horizontal="left" vertical="center" wrapText="1"/>
    </xf>
    <xf numFmtId="49" fontId="31" fillId="0" borderId="2" xfId="3" applyNumberFormat="1" applyFont="1" applyBorder="1" applyAlignment="1">
      <alignment horizontal="center" vertical="center"/>
    </xf>
    <xf numFmtId="49" fontId="31" fillId="0" borderId="3" xfId="3" applyNumberFormat="1" applyFont="1" applyBorder="1" applyAlignment="1">
      <alignment horizontal="center" vertical="center"/>
    </xf>
    <xf numFmtId="49" fontId="31" fillId="0" borderId="4" xfId="3" applyNumberFormat="1" applyFont="1" applyBorder="1" applyAlignment="1">
      <alignment horizontal="center" vertical="center"/>
    </xf>
    <xf numFmtId="0" fontId="75" fillId="8" borderId="0" xfId="0" applyFont="1" applyFill="1" applyAlignment="1">
      <alignment horizontal="right" vertical="center" wrapText="1"/>
    </xf>
    <xf numFmtId="0" fontId="75" fillId="8" borderId="6" xfId="0" applyFont="1" applyFill="1" applyBorder="1" applyAlignment="1">
      <alignment horizontal="right" vertical="center" wrapText="1"/>
    </xf>
    <xf numFmtId="0" fontId="49" fillId="8" borderId="45" xfId="0" applyFont="1" applyFill="1" applyBorder="1" applyAlignment="1">
      <alignment horizontal="center" vertical="center" wrapText="1"/>
    </xf>
    <xf numFmtId="0" fontId="49" fillId="8" borderId="0" xfId="0" applyFont="1" applyFill="1" applyAlignment="1">
      <alignment horizontal="center" vertical="center" wrapText="1"/>
    </xf>
    <xf numFmtId="0" fontId="49" fillId="8" borderId="64" xfId="0" applyFont="1" applyFill="1" applyBorder="1" applyAlignment="1">
      <alignment horizontal="center" vertical="center" wrapText="1"/>
    </xf>
    <xf numFmtId="0" fontId="49" fillId="8" borderId="53" xfId="0" applyFont="1" applyFill="1" applyBorder="1" applyAlignment="1">
      <alignment horizontal="center" vertical="center" wrapText="1"/>
    </xf>
    <xf numFmtId="0" fontId="49" fillId="8" borderId="22" xfId="0" applyFont="1" applyFill="1" applyBorder="1" applyAlignment="1">
      <alignment horizontal="center" vertical="center" wrapText="1"/>
    </xf>
    <xf numFmtId="0" fontId="30" fillId="0" borderId="0" xfId="0" applyFont="1" applyAlignment="1">
      <alignment horizontal="left" vertical="top"/>
    </xf>
    <xf numFmtId="0" fontId="30" fillId="6" borderId="0" xfId="4" applyFont="1" applyFill="1" applyAlignment="1">
      <alignment horizontal="left"/>
    </xf>
    <xf numFmtId="0" fontId="20" fillId="0" borderId="10" xfId="4" applyFont="1" applyBorder="1" applyAlignment="1">
      <alignment horizontal="center"/>
    </xf>
    <xf numFmtId="0" fontId="20" fillId="0" borderId="11" xfId="4" applyFont="1" applyBorder="1" applyAlignment="1">
      <alignment horizontal="center"/>
    </xf>
    <xf numFmtId="0" fontId="30" fillId="0" borderId="0" xfId="0" applyFont="1" applyAlignment="1">
      <alignment vertical="center"/>
    </xf>
    <xf numFmtId="0" fontId="39" fillId="0" borderId="0" xfId="0" applyFont="1"/>
    <xf numFmtId="0" fontId="31" fillId="0" borderId="2" xfId="4" applyFont="1" applyBorder="1" applyAlignment="1">
      <alignment horizontal="center"/>
    </xf>
    <xf numFmtId="0" fontId="31" fillId="0" borderId="3" xfId="4" applyFont="1" applyBorder="1" applyAlignment="1">
      <alignment horizontal="center"/>
    </xf>
    <xf numFmtId="0" fontId="31" fillId="0" borderId="2" xfId="4" applyFont="1" applyBorder="1" applyAlignment="1">
      <alignment horizontal="center" vertical="center"/>
    </xf>
    <xf numFmtId="0" fontId="31" fillId="0" borderId="3" xfId="4" applyFont="1" applyBorder="1" applyAlignment="1">
      <alignment horizontal="center" vertical="center"/>
    </xf>
    <xf numFmtId="0" fontId="31" fillId="0" borderId="4" xfId="4" applyFont="1" applyBorder="1" applyAlignment="1">
      <alignment horizontal="center" vertical="center"/>
    </xf>
    <xf numFmtId="0" fontId="44" fillId="0" borderId="59" xfId="25" applyFont="1" applyBorder="1" applyAlignment="1">
      <alignment horizontal="center" vertical="center"/>
    </xf>
    <xf numFmtId="0" fontId="44" fillId="0" borderId="60" xfId="25" applyFont="1" applyBorder="1" applyAlignment="1">
      <alignment horizontal="center" vertical="center"/>
    </xf>
    <xf numFmtId="0" fontId="44" fillId="0" borderId="61" xfId="25" applyFont="1" applyBorder="1" applyAlignment="1">
      <alignment horizontal="center" vertical="center"/>
    </xf>
    <xf numFmtId="0" fontId="30" fillId="0" borderId="0" xfId="0" applyFont="1" applyAlignment="1">
      <alignment vertical="top" wrapText="1"/>
    </xf>
    <xf numFmtId="0" fontId="44" fillId="0" borderId="105" xfId="25" applyFont="1" applyBorder="1" applyAlignment="1">
      <alignment horizontal="center" vertical="center"/>
    </xf>
    <xf numFmtId="0" fontId="76" fillId="6" borderId="0" xfId="0" applyFont="1" applyFill="1" applyAlignment="1">
      <alignment horizontal="center" vertical="center" wrapText="1"/>
    </xf>
    <xf numFmtId="0" fontId="30" fillId="0" borderId="0" xfId="0" applyFont="1" applyAlignment="1">
      <alignment horizontal="left" vertical="center" wrapText="1"/>
    </xf>
    <xf numFmtId="0" fontId="21" fillId="6" borderId="56" xfId="0" applyFont="1" applyFill="1" applyBorder="1" applyAlignment="1">
      <alignment horizontal="center" vertical="center" wrapText="1"/>
    </xf>
    <xf numFmtId="0" fontId="21" fillId="6" borderId="0" xfId="0" applyFont="1" applyFill="1" applyAlignment="1">
      <alignment horizontal="center" vertical="center" wrapText="1"/>
    </xf>
    <xf numFmtId="0" fontId="21" fillId="6" borderId="64" xfId="0" applyFont="1" applyFill="1" applyBorder="1" applyAlignment="1">
      <alignment horizontal="center" vertical="center" wrapText="1"/>
    </xf>
    <xf numFmtId="0" fontId="30" fillId="0" borderId="0" xfId="0" applyFont="1" applyAlignment="1">
      <alignment horizontal="left" vertical="center"/>
    </xf>
    <xf numFmtId="0" fontId="44" fillId="6" borderId="0" xfId="0" applyFont="1" applyFill="1" applyAlignment="1">
      <alignment horizontal="center" vertical="center"/>
    </xf>
    <xf numFmtId="0" fontId="44" fillId="6" borderId="0" xfId="0" applyFont="1" applyFill="1" applyAlignment="1">
      <alignment horizontal="center" vertical="center" wrapText="1"/>
    </xf>
    <xf numFmtId="0" fontId="44" fillId="6" borderId="27" xfId="0" applyFont="1" applyFill="1" applyBorder="1" applyAlignment="1">
      <alignment horizontal="center" vertical="center" wrapText="1"/>
    </xf>
    <xf numFmtId="0" fontId="44" fillId="6" borderId="29" xfId="0" applyFont="1" applyFill="1" applyBorder="1" applyAlignment="1">
      <alignment horizontal="center" vertical="center" wrapText="1"/>
    </xf>
    <xf numFmtId="0" fontId="44" fillId="6" borderId="65" xfId="0" applyFont="1" applyFill="1" applyBorder="1" applyAlignment="1">
      <alignment horizontal="center" vertical="center" wrapText="1"/>
    </xf>
    <xf numFmtId="0" fontId="44" fillId="6" borderId="30" xfId="0" applyFont="1" applyFill="1" applyBorder="1" applyAlignment="1">
      <alignment horizontal="center" vertical="center" wrapText="1"/>
    </xf>
    <xf numFmtId="0" fontId="44" fillId="6" borderId="28" xfId="0" applyFont="1" applyFill="1" applyBorder="1" applyAlignment="1">
      <alignment horizontal="center" vertical="center" wrapText="1"/>
    </xf>
    <xf numFmtId="0" fontId="44" fillId="6" borderId="72" xfId="0" applyFont="1" applyFill="1" applyBorder="1" applyAlignment="1">
      <alignment horizontal="center" vertical="center" wrapText="1"/>
    </xf>
    <xf numFmtId="0" fontId="44" fillId="6" borderId="110" xfId="0" applyFont="1" applyFill="1" applyBorder="1" applyAlignment="1">
      <alignment horizontal="center" vertical="center" wrapText="1"/>
    </xf>
    <xf numFmtId="0" fontId="42" fillId="0" borderId="1" xfId="9" applyFont="1" applyBorder="1" applyAlignment="1">
      <alignment horizontal="left" vertical="center"/>
    </xf>
    <xf numFmtId="0" fontId="31" fillId="0" borderId="2" xfId="0" applyFont="1" applyBorder="1" applyAlignment="1">
      <alignment horizontal="center"/>
    </xf>
    <xf numFmtId="0" fontId="31" fillId="0" borderId="3" xfId="0" applyFont="1" applyBorder="1" applyAlignment="1">
      <alignment horizontal="center"/>
    </xf>
    <xf numFmtId="0" fontId="31" fillId="0" borderId="4" xfId="0" applyFont="1" applyBorder="1" applyAlignment="1">
      <alignment horizontal="center"/>
    </xf>
    <xf numFmtId="0" fontId="0" fillId="0" borderId="4" xfId="0" applyBorder="1"/>
    <xf numFmtId="0" fontId="60" fillId="0" borderId="0" xfId="0" applyFont="1" applyAlignment="1">
      <alignment horizontal="left" vertical="top" wrapText="1"/>
    </xf>
    <xf numFmtId="0" fontId="31" fillId="0" borderId="1" xfId="0" applyFont="1" applyBorder="1" applyAlignment="1">
      <alignment horizontal="center"/>
    </xf>
    <xf numFmtId="0" fontId="37" fillId="0" borderId="1" xfId="0" applyFont="1" applyBorder="1" applyAlignment="1">
      <alignment horizontal="center"/>
    </xf>
    <xf numFmtId="0" fontId="60" fillId="11" borderId="0" xfId="0" applyFont="1" applyFill="1" applyAlignment="1">
      <alignment horizontal="left" vertical="top" wrapText="1"/>
    </xf>
    <xf numFmtId="0" fontId="21" fillId="6" borderId="23" xfId="0" applyFont="1" applyFill="1" applyBorder="1" applyAlignment="1">
      <alignment horizontal="center" vertical="center" wrapText="1"/>
    </xf>
    <xf numFmtId="0" fontId="21" fillId="6" borderId="66" xfId="0" applyFont="1" applyFill="1" applyBorder="1" applyAlignment="1">
      <alignment horizontal="center" vertical="center" wrapText="1"/>
    </xf>
    <xf numFmtId="0" fontId="62" fillId="0" borderId="0" xfId="0" applyFont="1" applyAlignment="1">
      <alignment horizontal="left" vertical="center"/>
    </xf>
    <xf numFmtId="0" fontId="62" fillId="6" borderId="0" xfId="0" applyFont="1" applyFill="1" applyAlignment="1">
      <alignment horizontal="left" vertical="top"/>
    </xf>
    <xf numFmtId="0" fontId="20" fillId="0" borderId="0" xfId="0" applyFont="1" applyAlignment="1">
      <alignment vertical="top" wrapText="1"/>
    </xf>
    <xf numFmtId="0" fontId="20" fillId="0" borderId="0" xfId="0" applyFont="1" applyAlignment="1">
      <alignment vertical="top"/>
    </xf>
    <xf numFmtId="0" fontId="20" fillId="0" borderId="10" xfId="0" applyFont="1" applyBorder="1" applyAlignment="1">
      <alignment horizontal="center" vertical="top"/>
    </xf>
    <xf numFmtId="0" fontId="20" fillId="0" borderId="11" xfId="0" applyFont="1" applyBorder="1" applyAlignment="1">
      <alignment horizontal="center" vertical="top"/>
    </xf>
    <xf numFmtId="0" fontId="31" fillId="0" borderId="2" xfId="8" applyFont="1" applyBorder="1" applyAlignment="1">
      <alignment horizontal="center" wrapText="1"/>
    </xf>
    <xf numFmtId="0" fontId="31" fillId="0" borderId="3" xfId="8" applyFont="1" applyBorder="1" applyAlignment="1">
      <alignment horizontal="center" wrapText="1"/>
    </xf>
    <xf numFmtId="0" fontId="31" fillId="0" borderId="4" xfId="8" applyFont="1" applyBorder="1" applyAlignment="1">
      <alignment horizontal="center" wrapText="1"/>
    </xf>
    <xf numFmtId="0" fontId="20" fillId="0" borderId="10" xfId="0" applyFont="1" applyBorder="1" applyAlignment="1">
      <alignment horizontal="center"/>
    </xf>
    <xf numFmtId="0" fontId="20" fillId="0" borderId="11" xfId="0" applyFont="1" applyBorder="1" applyAlignment="1">
      <alignment horizontal="center"/>
    </xf>
    <xf numFmtId="0" fontId="21" fillId="6" borderId="44" xfId="0" applyFont="1" applyFill="1" applyBorder="1" applyAlignment="1">
      <alignment horizontal="center" vertical="center" wrapText="1"/>
    </xf>
    <xf numFmtId="0" fontId="21" fillId="6" borderId="13" xfId="0" applyFont="1" applyFill="1" applyBorder="1" applyAlignment="1">
      <alignment horizontal="center" vertical="center" wrapText="1"/>
    </xf>
    <xf numFmtId="0" fontId="30" fillId="6" borderId="0" xfId="0" applyFont="1" applyFill="1" applyAlignment="1">
      <alignment horizontal="left" vertical="center"/>
    </xf>
    <xf numFmtId="0" fontId="46" fillId="0" borderId="0" xfId="0" applyFont="1" applyAlignment="1">
      <alignment horizontal="left" vertical="center" wrapText="1"/>
    </xf>
    <xf numFmtId="0" fontId="27" fillId="0" borderId="0" xfId="0" applyFont="1" applyAlignment="1">
      <alignment vertical="top"/>
    </xf>
    <xf numFmtId="0" fontId="21" fillId="7" borderId="80" xfId="0" applyFont="1" applyFill="1" applyBorder="1" applyAlignment="1">
      <alignment horizontal="center" vertical="center" wrapText="1"/>
    </xf>
    <xf numFmtId="0" fontId="21" fillId="7" borderId="79" xfId="0" applyFont="1" applyFill="1" applyBorder="1" applyAlignment="1">
      <alignment horizontal="center" vertical="center" wrapText="1"/>
    </xf>
    <xf numFmtId="0" fontId="21" fillId="7" borderId="78" xfId="0" applyFont="1" applyFill="1" applyBorder="1" applyAlignment="1">
      <alignment horizontal="center" vertical="center" wrapText="1"/>
    </xf>
    <xf numFmtId="0" fontId="21" fillId="7" borderId="93" xfId="0" applyFont="1" applyFill="1" applyBorder="1" applyAlignment="1">
      <alignment horizontal="center" vertical="center" wrapText="1"/>
    </xf>
    <xf numFmtId="0" fontId="21" fillId="7" borderId="44" xfId="0" applyFont="1" applyFill="1" applyBorder="1" applyAlignment="1">
      <alignment horizontal="center" vertical="center" wrapText="1"/>
    </xf>
    <xf numFmtId="0" fontId="49" fillId="7" borderId="26" xfId="0" applyFont="1" applyFill="1" applyBorder="1" applyAlignment="1">
      <alignment horizontal="center" vertical="center" wrapText="1"/>
    </xf>
    <xf numFmtId="0" fontId="21" fillId="7" borderId="106" xfId="0" applyFont="1" applyFill="1" applyBorder="1" applyAlignment="1">
      <alignment horizontal="center" vertical="center" wrapText="1"/>
    </xf>
    <xf numFmtId="0" fontId="30" fillId="0" borderId="0" xfId="29" applyFont="1" applyAlignment="1">
      <alignment horizontal="left" vertical="top" wrapText="1"/>
    </xf>
    <xf numFmtId="0" fontId="62" fillId="6" borderId="0" xfId="0" applyFont="1" applyFill="1" applyAlignment="1">
      <alignment horizontal="left" vertical="top" readingOrder="1"/>
    </xf>
    <xf numFmtId="0" fontId="34" fillId="5" borderId="0" xfId="29" applyFont="1" applyFill="1" applyAlignment="1">
      <alignment horizontal="center"/>
    </xf>
    <xf numFmtId="0" fontId="35" fillId="0" borderId="0" xfId="0" applyFont="1" applyAlignment="1">
      <alignment horizontal="center"/>
    </xf>
    <xf numFmtId="0" fontId="20" fillId="0" borderId="1" xfId="12" applyFont="1" applyBorder="1" applyAlignment="1">
      <alignment horizontal="center"/>
    </xf>
    <xf numFmtId="0" fontId="31" fillId="0" borderId="2" xfId="12" applyFont="1" applyBorder="1" applyAlignment="1">
      <alignment horizontal="center" vertical="center"/>
    </xf>
    <xf numFmtId="0" fontId="31" fillId="0" borderId="3" xfId="12" applyFont="1" applyBorder="1" applyAlignment="1">
      <alignment horizontal="center" vertical="center"/>
    </xf>
    <xf numFmtId="0" fontId="31" fillId="0" borderId="4" xfId="12" applyFont="1" applyBorder="1" applyAlignment="1">
      <alignment horizontal="center" vertical="center"/>
    </xf>
    <xf numFmtId="0" fontId="51" fillId="0" borderId="1" xfId="0" applyFont="1" applyBorder="1" applyAlignment="1">
      <alignment horizontal="center"/>
    </xf>
    <xf numFmtId="0" fontId="49" fillId="0" borderId="1" xfId="0" applyFont="1" applyBorder="1" applyAlignment="1">
      <alignment horizontal="center"/>
    </xf>
    <xf numFmtId="0" fontId="30" fillId="0" borderId="0" xfId="12" applyFont="1" applyAlignment="1">
      <alignment horizontal="left" vertical="top" wrapText="1"/>
    </xf>
    <xf numFmtId="0" fontId="30" fillId="6" borderId="0" xfId="0" applyFont="1" applyFill="1" applyAlignment="1">
      <alignment horizontal="left" vertical="top" readingOrder="1"/>
    </xf>
    <xf numFmtId="0" fontId="34" fillId="5" borderId="0" xfId="12" applyFont="1" applyFill="1" applyAlignment="1">
      <alignment horizontal="center"/>
    </xf>
    <xf numFmtId="0" fontId="49" fillId="0" borderId="2" xfId="0" applyFont="1" applyBorder="1" applyAlignment="1">
      <alignment horizontal="center"/>
    </xf>
    <xf numFmtId="0" fontId="49" fillId="0" borderId="3" xfId="0" applyFont="1" applyBorder="1" applyAlignment="1">
      <alignment horizontal="center"/>
    </xf>
    <xf numFmtId="0" fontId="49" fillId="0" borderId="4" xfId="0" applyFont="1" applyBorder="1" applyAlignment="1">
      <alignment horizontal="center"/>
    </xf>
    <xf numFmtId="0" fontId="30" fillId="0" borderId="0" xfId="0" applyFont="1" applyAlignment="1">
      <alignment horizontal="left" wrapText="1"/>
    </xf>
    <xf numFmtId="0" fontId="30" fillId="5" borderId="0" xfId="0" applyFont="1" applyFill="1" applyAlignment="1">
      <alignment horizontal="center"/>
    </xf>
    <xf numFmtId="0" fontId="30" fillId="0" borderId="0" xfId="0" applyFont="1" applyAlignment="1">
      <alignment horizontal="center"/>
    </xf>
    <xf numFmtId="0" fontId="77" fillId="0" borderId="3" xfId="0" applyFont="1" applyBorder="1" applyAlignment="1">
      <alignment horizontal="center"/>
    </xf>
    <xf numFmtId="0" fontId="77" fillId="0" borderId="4" xfId="0" applyFont="1" applyBorder="1" applyAlignment="1">
      <alignment horizontal="center"/>
    </xf>
    <xf numFmtId="0" fontId="20" fillId="0" borderId="10" xfId="0" applyFont="1" applyBorder="1"/>
    <xf numFmtId="0" fontId="0" fillId="0" borderId="11" xfId="0" applyBorder="1"/>
    <xf numFmtId="0" fontId="20" fillId="0" borderId="10" xfId="0" applyFont="1" applyBorder="1" applyAlignment="1">
      <alignment horizontal="center" vertical="top" wrapText="1"/>
    </xf>
    <xf numFmtId="0" fontId="20" fillId="0" borderId="42" xfId="0" applyFont="1" applyBorder="1" applyAlignment="1">
      <alignment horizontal="center" vertical="top" wrapText="1"/>
    </xf>
    <xf numFmtId="0" fontId="20" fillId="0" borderId="1" xfId="0" applyFont="1" applyBorder="1" applyAlignment="1">
      <alignment horizontal="center" vertical="top" wrapText="1"/>
    </xf>
    <xf numFmtId="0" fontId="56" fillId="6" borderId="0" xfId="0" applyFont="1" applyFill="1" applyAlignment="1">
      <alignment horizontal="left" vertical="top"/>
    </xf>
    <xf numFmtId="0" fontId="20" fillId="0" borderId="1" xfId="0" applyFont="1" applyBorder="1" applyAlignment="1">
      <alignment horizontal="center" vertical="center"/>
    </xf>
    <xf numFmtId="0" fontId="20" fillId="0" borderId="2" xfId="0" applyFont="1" applyBorder="1" applyAlignment="1">
      <alignment horizontal="center"/>
    </xf>
    <xf numFmtId="0" fontId="20" fillId="0" borderId="4" xfId="0" applyFont="1" applyBorder="1" applyAlignment="1">
      <alignment horizont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56" fillId="6" borderId="0" xfId="4" applyFont="1" applyFill="1" applyAlignment="1">
      <alignment horizontal="left" wrapText="1"/>
    </xf>
    <xf numFmtId="0" fontId="39" fillId="0" borderId="0" xfId="19" applyFont="1" applyAlignment="1">
      <alignment horizontal="left" wrapText="1"/>
    </xf>
    <xf numFmtId="0" fontId="30" fillId="0" borderId="0" xfId="19" applyFont="1" applyAlignment="1">
      <alignment horizontal="left" wrapText="1"/>
    </xf>
    <xf numFmtId="0" fontId="21" fillId="7" borderId="16" xfId="0" applyFont="1" applyFill="1" applyBorder="1" applyAlignment="1">
      <alignment horizontal="center" vertical="center" wrapText="1"/>
    </xf>
    <xf numFmtId="0" fontId="21" fillId="7" borderId="13" xfId="0" applyFont="1" applyFill="1" applyBorder="1" applyAlignment="1">
      <alignment horizontal="center" vertical="center" wrapText="1"/>
    </xf>
    <xf numFmtId="0" fontId="21" fillId="7" borderId="12" xfId="0" applyFont="1" applyFill="1" applyBorder="1" applyAlignment="1">
      <alignment horizontal="center" vertical="center" wrapText="1"/>
    </xf>
    <xf numFmtId="0" fontId="21" fillId="7" borderId="62" xfId="0" applyFont="1" applyFill="1" applyBorder="1" applyAlignment="1">
      <alignment horizontal="center" vertical="center" wrapText="1"/>
    </xf>
    <xf numFmtId="0" fontId="21" fillId="7" borderId="27" xfId="0" applyFont="1" applyFill="1" applyBorder="1" applyAlignment="1">
      <alignment horizontal="center" vertical="center" wrapText="1"/>
    </xf>
    <xf numFmtId="0" fontId="21" fillId="7" borderId="65" xfId="0" applyFont="1" applyFill="1" applyBorder="1" applyAlignment="1">
      <alignment horizontal="center" vertical="center" wrapText="1"/>
    </xf>
    <xf numFmtId="0" fontId="21" fillId="7" borderId="69" xfId="0" applyFont="1" applyFill="1" applyBorder="1" applyAlignment="1">
      <alignment horizontal="center" vertical="center" wrapText="1"/>
    </xf>
    <xf numFmtId="0" fontId="21" fillId="7" borderId="96" xfId="0" applyFont="1" applyFill="1" applyBorder="1" applyAlignment="1">
      <alignment horizontal="center" vertical="center" wrapText="1"/>
    </xf>
    <xf numFmtId="0" fontId="21" fillId="7" borderId="95" xfId="0" applyFont="1" applyFill="1" applyBorder="1" applyAlignment="1">
      <alignment horizontal="center" vertical="center" wrapText="1"/>
    </xf>
    <xf numFmtId="0" fontId="21" fillId="7" borderId="22" xfId="0" applyFont="1" applyFill="1" applyBorder="1" applyAlignment="1">
      <alignment horizontal="center" vertical="center" wrapText="1"/>
    </xf>
    <xf numFmtId="0" fontId="21" fillId="7" borderId="53" xfId="0" applyFont="1" applyFill="1" applyBorder="1" applyAlignment="1">
      <alignment horizontal="center" vertical="center" wrapText="1"/>
    </xf>
    <xf numFmtId="0" fontId="21" fillId="7" borderId="14" xfId="0" applyFont="1" applyFill="1" applyBorder="1" applyAlignment="1">
      <alignment horizontal="center" vertical="center" wrapText="1"/>
    </xf>
    <xf numFmtId="0" fontId="21" fillId="7" borderId="29" xfId="0" applyFont="1" applyFill="1" applyBorder="1" applyAlignment="1">
      <alignment horizontal="center" vertical="center" wrapText="1"/>
    </xf>
    <xf numFmtId="0" fontId="50" fillId="0" borderId="0" xfId="0" applyFont="1" applyAlignment="1">
      <alignment horizontal="left" wrapText="1"/>
    </xf>
    <xf numFmtId="0" fontId="90" fillId="7" borderId="23" xfId="0" applyFont="1" applyFill="1" applyBorder="1" applyAlignment="1">
      <alignment horizontal="center" vertical="center" wrapText="1"/>
    </xf>
    <xf numFmtId="0" fontId="90" fillId="7" borderId="24" xfId="0" applyFont="1" applyFill="1" applyBorder="1" applyAlignment="1">
      <alignment horizontal="center" vertical="center" wrapText="1"/>
    </xf>
    <xf numFmtId="0" fontId="11" fillId="7" borderId="9" xfId="0" applyFont="1" applyFill="1" applyBorder="1" applyAlignment="1">
      <alignment vertical="center" wrapText="1"/>
    </xf>
    <xf numFmtId="0" fontId="11" fillId="7" borderId="12" xfId="0" applyFont="1" applyFill="1" applyBorder="1" applyAlignment="1">
      <alignment vertical="center" wrapText="1"/>
    </xf>
    <xf numFmtId="0" fontId="90" fillId="7" borderId="43" xfId="0" applyFont="1" applyFill="1" applyBorder="1" applyAlignment="1">
      <alignment horizontal="center" vertical="center" wrapText="1"/>
    </xf>
    <xf numFmtId="0" fontId="90" fillId="7" borderId="30" xfId="0" applyFont="1" applyFill="1" applyBorder="1" applyAlignment="1">
      <alignment horizontal="center" vertical="center" wrapText="1"/>
    </xf>
    <xf numFmtId="0" fontId="90" fillId="7" borderId="31" xfId="0" applyFont="1" applyFill="1" applyBorder="1" applyAlignment="1">
      <alignment horizontal="center" vertical="center" wrapText="1"/>
    </xf>
    <xf numFmtId="0" fontId="0" fillId="0" borderId="0" xfId="0" applyAlignment="1">
      <alignment horizontal="left" vertical="top"/>
    </xf>
    <xf numFmtId="0" fontId="30" fillId="0" borderId="0" xfId="0" applyFont="1" applyAlignment="1">
      <alignment vertical="center" wrapText="1"/>
    </xf>
    <xf numFmtId="0" fontId="39" fillId="0" borderId="0" xfId="0" applyFont="1" applyAlignment="1">
      <alignment wrapText="1"/>
    </xf>
    <xf numFmtId="0" fontId="27" fillId="0" borderId="0" xfId="0" applyFont="1"/>
    <xf numFmtId="0" fontId="60" fillId="6" borderId="0" xfId="0" applyFont="1" applyFill="1" applyAlignment="1">
      <alignment horizontal="left" wrapText="1"/>
    </xf>
    <xf numFmtId="0" fontId="39" fillId="0" borderId="0" xfId="0" applyFont="1" applyAlignment="1">
      <alignment horizontal="left" wrapText="1"/>
    </xf>
    <xf numFmtId="0" fontId="45" fillId="0" borderId="0" xfId="0" applyFont="1" applyAlignment="1">
      <alignment horizontal="left" wrapText="1"/>
    </xf>
    <xf numFmtId="0" fontId="28" fillId="0" borderId="0" xfId="21" applyFont="1" applyAlignment="1">
      <alignment horizontal="left" vertical="top"/>
    </xf>
    <xf numFmtId="0" fontId="21" fillId="6" borderId="9" xfId="0" applyFont="1" applyFill="1" applyBorder="1" applyAlignment="1">
      <alignment vertical="center" wrapText="1"/>
    </xf>
    <xf numFmtId="0" fontId="21" fillId="6" borderId="5" xfId="0" applyFont="1" applyFill="1" applyBorder="1" applyAlignment="1">
      <alignment vertical="center" wrapText="1"/>
    </xf>
    <xf numFmtId="0" fontId="21" fillId="6" borderId="62" xfId="0" applyFont="1" applyFill="1" applyBorder="1" applyAlignment="1">
      <alignment horizontal="center" vertical="center" wrapText="1"/>
    </xf>
    <xf numFmtId="0" fontId="21" fillId="6" borderId="27" xfId="0" applyFont="1" applyFill="1" applyBorder="1" applyAlignment="1">
      <alignment horizontal="center" vertical="center" wrapText="1"/>
    </xf>
    <xf numFmtId="0" fontId="21" fillId="6" borderId="63" xfId="0" applyFont="1" applyFill="1" applyBorder="1" applyAlignment="1">
      <alignment horizontal="center" vertical="center" wrapText="1"/>
    </xf>
    <xf numFmtId="0" fontId="21" fillId="6" borderId="48" xfId="0" applyFont="1" applyFill="1" applyBorder="1" applyAlignment="1">
      <alignment horizontal="center" vertical="center" wrapText="1"/>
    </xf>
    <xf numFmtId="0" fontId="21" fillId="6" borderId="14" xfId="0" applyFont="1" applyFill="1" applyBorder="1" applyAlignment="1">
      <alignment horizontal="center" vertical="center" wrapText="1"/>
    </xf>
    <xf numFmtId="0" fontId="21" fillId="6" borderId="68" xfId="0" applyFont="1" applyFill="1" applyBorder="1" applyAlignment="1">
      <alignment horizontal="center" vertical="center" wrapText="1"/>
    </xf>
    <xf numFmtId="0" fontId="95" fillId="0" borderId="56" xfId="0" applyFont="1" applyBorder="1" applyAlignment="1">
      <alignment horizontal="center" vertical="center" wrapText="1"/>
    </xf>
    <xf numFmtId="0" fontId="95" fillId="0" borderId="94" xfId="0" applyFont="1" applyBorder="1" applyAlignment="1">
      <alignment horizontal="center" vertical="center" wrapText="1"/>
    </xf>
    <xf numFmtId="0" fontId="21" fillId="6" borderId="16" xfId="0" applyFont="1" applyFill="1" applyBorder="1" applyAlignment="1">
      <alignment horizontal="center" vertical="center" wrapText="1"/>
    </xf>
    <xf numFmtId="0" fontId="21" fillId="6" borderId="69" xfId="0" applyFont="1" applyFill="1" applyBorder="1" applyAlignment="1">
      <alignment horizontal="center" vertical="center" wrapText="1"/>
    </xf>
    <xf numFmtId="0" fontId="21" fillId="6" borderId="37" xfId="0" applyFont="1" applyFill="1" applyBorder="1" applyAlignment="1">
      <alignment vertical="center" wrapText="1"/>
    </xf>
    <xf numFmtId="0" fontId="21" fillId="6" borderId="49" xfId="0" applyFont="1" applyFill="1" applyBorder="1" applyAlignment="1">
      <alignment horizontal="center" vertical="center" wrapText="1"/>
    </xf>
    <xf numFmtId="0" fontId="21" fillId="6" borderId="38" xfId="0" applyFont="1" applyFill="1" applyBorder="1" applyAlignment="1">
      <alignment horizontal="center" vertical="center" wrapText="1"/>
    </xf>
    <xf numFmtId="0" fontId="21" fillId="6" borderId="45"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1" fillId="6" borderId="40" xfId="0" applyFont="1" applyFill="1" applyBorder="1" applyAlignment="1">
      <alignment horizontal="center" vertical="center" wrapText="1"/>
    </xf>
    <xf numFmtId="0" fontId="31" fillId="4" borderId="1" xfId="20" applyFont="1" applyFill="1" applyBorder="1"/>
    <xf numFmtId="0" fontId="27" fillId="0" borderId="1" xfId="0" applyFont="1" applyBorder="1"/>
    <xf numFmtId="0" fontId="30" fillId="6" borderId="0" xfId="4" applyFont="1" applyFill="1" applyAlignment="1">
      <alignment horizontal="left" vertical="top"/>
    </xf>
    <xf numFmtId="0" fontId="31" fillId="0" borderId="4" xfId="4" applyFont="1" applyBorder="1" applyAlignment="1">
      <alignment horizontal="center"/>
    </xf>
    <xf numFmtId="0" fontId="20" fillId="0" borderId="1" xfId="13" applyFont="1" applyBorder="1" applyAlignment="1">
      <alignment horizontal="center" vertical="center" wrapText="1"/>
    </xf>
    <xf numFmtId="0" fontId="37" fillId="0" borderId="1" xfId="0" applyFont="1" applyBorder="1" applyAlignment="1">
      <alignment horizontal="center" vertical="center" wrapText="1"/>
    </xf>
    <xf numFmtId="0" fontId="60" fillId="0" borderId="0" xfId="0" applyFont="1" applyAlignment="1">
      <alignment horizontal="left" wrapText="1"/>
    </xf>
    <xf numFmtId="0" fontId="45" fillId="0" borderId="0" xfId="13" applyFont="1" applyAlignment="1">
      <alignment wrapText="1"/>
    </xf>
    <xf numFmtId="0" fontId="36" fillId="0" borderId="0" xfId="0" applyFont="1" applyAlignment="1">
      <alignment wrapText="1"/>
    </xf>
    <xf numFmtId="0" fontId="31" fillId="0" borderId="10" xfId="13" applyFont="1" applyBorder="1" applyAlignment="1">
      <alignment horizontal="center" wrapText="1"/>
    </xf>
    <xf numFmtId="0" fontId="31" fillId="0" borderId="11" xfId="13" applyFont="1" applyBorder="1" applyAlignment="1">
      <alignment horizontal="center" wrapText="1"/>
    </xf>
    <xf numFmtId="0" fontId="31" fillId="0" borderId="2" xfId="13" applyFont="1" applyBorder="1" applyAlignment="1">
      <alignment horizontal="center"/>
    </xf>
    <xf numFmtId="0" fontId="37" fillId="0" borderId="3" xfId="0" applyFont="1" applyBorder="1" applyAlignment="1">
      <alignment horizontal="center"/>
    </xf>
    <xf numFmtId="0" fontId="31" fillId="0" borderId="3" xfId="13" applyFont="1" applyBorder="1" applyAlignment="1">
      <alignment horizontal="center"/>
    </xf>
    <xf numFmtId="0" fontId="31" fillId="0" borderId="4" xfId="13" applyFont="1" applyBorder="1" applyAlignment="1">
      <alignment horizontal="center"/>
    </xf>
    <xf numFmtId="49" fontId="31" fillId="0" borderId="2" xfId="22" applyNumberFormat="1" applyFont="1" applyBorder="1" applyAlignment="1">
      <alignment horizontal="center"/>
    </xf>
    <xf numFmtId="0" fontId="0" fillId="0" borderId="3" xfId="0" applyBorder="1" applyAlignment="1">
      <alignment horizontal="center"/>
    </xf>
    <xf numFmtId="0" fontId="30" fillId="0" borderId="0" xfId="21" applyFont="1" applyAlignment="1">
      <alignment horizontal="left" vertical="center" wrapText="1"/>
    </xf>
    <xf numFmtId="49" fontId="31" fillId="0" borderId="3" xfId="22" applyNumberFormat="1" applyFont="1" applyBorder="1" applyAlignment="1">
      <alignment horizontal="center"/>
    </xf>
    <xf numFmtId="49" fontId="31" fillId="0" borderId="4" xfId="22" applyNumberFormat="1" applyFont="1" applyBorder="1" applyAlignment="1">
      <alignment horizontal="center"/>
    </xf>
    <xf numFmtId="0" fontId="45" fillId="0" borderId="0" xfId="21" applyFont="1" applyFill="1" applyAlignment="1">
      <alignment wrapText="1"/>
    </xf>
    <xf numFmtId="0" fontId="37" fillId="0" borderId="0" xfId="0" applyFont="1"/>
    <xf numFmtId="0" fontId="31" fillId="0" borderId="10" xfId="13" applyFont="1" applyBorder="1" applyAlignment="1">
      <alignment horizontal="center"/>
    </xf>
    <xf numFmtId="0" fontId="31" fillId="0" borderId="11" xfId="13" applyFont="1" applyBorder="1" applyAlignment="1">
      <alignment horizontal="center"/>
    </xf>
    <xf numFmtId="0" fontId="31" fillId="0" borderId="2" xfId="16" applyFont="1" applyBorder="1" applyAlignment="1">
      <alignment horizontal="center"/>
    </xf>
    <xf numFmtId="0" fontId="31" fillId="0" borderId="3" xfId="16" applyFont="1" applyBorder="1" applyAlignment="1">
      <alignment horizontal="center"/>
    </xf>
    <xf numFmtId="2" fontId="30" fillId="6" borderId="0" xfId="4" applyNumberFormat="1" applyFont="1" applyFill="1" applyAlignment="1">
      <alignment horizontal="left" vertical="top" wrapText="1"/>
    </xf>
    <xf numFmtId="0" fontId="30" fillId="0" borderId="0" xfId="13" applyFont="1" applyAlignment="1">
      <alignment horizontal="left" vertical="top" wrapText="1"/>
    </xf>
    <xf numFmtId="0" fontId="45" fillId="0" borderId="0" xfId="13" applyFont="1" applyAlignment="1">
      <alignment horizontal="left" vertical="center" wrapText="1"/>
    </xf>
    <xf numFmtId="0" fontId="31" fillId="0" borderId="4" xfId="16" applyFont="1" applyBorder="1" applyAlignment="1">
      <alignment horizontal="center"/>
    </xf>
    <xf numFmtId="0" fontId="30" fillId="6" borderId="0" xfId="4" applyFont="1" applyFill="1" applyAlignment="1">
      <alignment horizontal="left" wrapText="1"/>
    </xf>
    <xf numFmtId="0" fontId="20" fillId="0" borderId="1" xfId="13" applyFont="1" applyBorder="1" applyAlignment="1">
      <alignment horizontal="center" vertical="top" wrapText="1"/>
    </xf>
    <xf numFmtId="0" fontId="31" fillId="0" borderId="18" xfId="13" applyFont="1" applyBorder="1" applyAlignment="1">
      <alignment horizontal="center" vertical="top"/>
    </xf>
    <xf numFmtId="0" fontId="31" fillId="0" borderId="19" xfId="13" applyFont="1" applyBorder="1" applyAlignment="1">
      <alignment horizontal="center" vertical="top"/>
    </xf>
    <xf numFmtId="0" fontId="31" fillId="0" borderId="8" xfId="13" applyFont="1" applyBorder="1" applyAlignment="1">
      <alignment horizontal="center" vertical="top"/>
    </xf>
    <xf numFmtId="0" fontId="31" fillId="0" borderId="20" xfId="13" applyFont="1" applyBorder="1" applyAlignment="1">
      <alignment horizontal="center" vertical="top"/>
    </xf>
    <xf numFmtId="0" fontId="31" fillId="0" borderId="2" xfId="13" applyFont="1" applyBorder="1" applyAlignment="1">
      <alignment horizontal="center" vertical="top"/>
    </xf>
    <xf numFmtId="0" fontId="31" fillId="0" borderId="3" xfId="13" applyFont="1" applyBorder="1" applyAlignment="1">
      <alignment horizontal="center" vertical="top"/>
    </xf>
    <xf numFmtId="0" fontId="30" fillId="0" borderId="0" xfId="2" applyFont="1" applyAlignment="1">
      <alignment horizontal="left" vertical="top" wrapText="1"/>
    </xf>
    <xf numFmtId="0" fontId="31" fillId="0" borderId="4" xfId="13" applyFont="1" applyBorder="1" applyAlignment="1">
      <alignment horizontal="center" vertical="top"/>
    </xf>
    <xf numFmtId="0" fontId="28" fillId="0" borderId="0" xfId="21" applyFont="1" applyAlignment="1">
      <alignment horizontal="left" vertical="center"/>
    </xf>
    <xf numFmtId="0" fontId="45" fillId="0" borderId="0" xfId="0" applyFont="1" applyAlignment="1">
      <alignment horizontal="left" vertical="top" wrapText="1"/>
    </xf>
    <xf numFmtId="0" fontId="21" fillId="7" borderId="82" xfId="0" applyFont="1" applyFill="1" applyBorder="1" applyAlignment="1">
      <alignment horizontal="center" vertical="center" wrapText="1"/>
    </xf>
    <xf numFmtId="0" fontId="21" fillId="7" borderId="83" xfId="0" applyFont="1" applyFill="1" applyBorder="1" applyAlignment="1">
      <alignment horizontal="center" vertical="center" wrapText="1"/>
    </xf>
    <xf numFmtId="0" fontId="21" fillId="7" borderId="0" xfId="0" applyFont="1" applyFill="1" applyAlignment="1">
      <alignment horizontal="center" vertical="center" wrapText="1"/>
    </xf>
    <xf numFmtId="0" fontId="21" fillId="7" borderId="9" xfId="0" applyFont="1" applyFill="1" applyBorder="1" applyAlignment="1">
      <alignment horizontal="center" vertical="center" wrapText="1"/>
    </xf>
    <xf numFmtId="0" fontId="21" fillId="7" borderId="28" xfId="0" applyFont="1" applyFill="1" applyBorder="1" applyAlignment="1">
      <alignment horizontal="center" vertical="center" wrapText="1"/>
    </xf>
    <xf numFmtId="0" fontId="0" fillId="0" borderId="57" xfId="0" applyBorder="1" applyAlignment="1">
      <alignment horizontal="center" vertical="center" wrapText="1"/>
    </xf>
    <xf numFmtId="0" fontId="21" fillId="7" borderId="45" xfId="0" applyFont="1" applyFill="1" applyBorder="1" applyAlignment="1">
      <alignment horizontal="center" vertical="center" wrapText="1"/>
    </xf>
    <xf numFmtId="0" fontId="21" fillId="7" borderId="64" xfId="0" applyFont="1" applyFill="1" applyBorder="1" applyAlignment="1">
      <alignment horizontal="center" vertical="center" wrapText="1"/>
    </xf>
    <xf numFmtId="0" fontId="21" fillId="7" borderId="117" xfId="0" applyFont="1" applyFill="1" applyBorder="1" applyAlignment="1">
      <alignment horizontal="center" vertical="center" wrapText="1"/>
    </xf>
    <xf numFmtId="0" fontId="21" fillId="7" borderId="119" xfId="0" applyFont="1" applyFill="1" applyBorder="1" applyAlignment="1">
      <alignment horizontal="center" vertical="center" wrapText="1"/>
    </xf>
    <xf numFmtId="0" fontId="21" fillId="7" borderId="31" xfId="0" applyFont="1" applyFill="1" applyBorder="1" applyAlignment="1">
      <alignment horizontal="center" vertical="center" wrapText="1"/>
    </xf>
    <xf numFmtId="0" fontId="21" fillId="7" borderId="112" xfId="0" applyFont="1" applyFill="1" applyBorder="1" applyAlignment="1">
      <alignment horizontal="center" vertical="center" wrapText="1"/>
    </xf>
    <xf numFmtId="0" fontId="24" fillId="0" borderId="96" xfId="0" applyFont="1" applyBorder="1" applyAlignment="1">
      <alignment horizontal="center" vertical="center" wrapText="1"/>
    </xf>
    <xf numFmtId="0" fontId="22" fillId="7" borderId="9" xfId="0" applyFont="1" applyFill="1" applyBorder="1" applyAlignment="1">
      <alignment horizontal="center" vertical="center" wrapText="1"/>
    </xf>
    <xf numFmtId="0" fontId="21" fillId="7" borderId="23" xfId="0" applyFont="1" applyFill="1" applyBorder="1" applyAlignment="1">
      <alignment horizontal="center" vertical="center" wrapText="1"/>
    </xf>
    <xf numFmtId="0" fontId="21" fillId="7" borderId="24" xfId="0" applyFont="1" applyFill="1" applyBorder="1" applyAlignment="1">
      <alignment horizontal="center" vertical="center" wrapText="1"/>
    </xf>
    <xf numFmtId="0" fontId="21" fillId="7" borderId="43" xfId="0" applyFont="1" applyFill="1" applyBorder="1" applyAlignment="1">
      <alignment horizontal="center" vertical="center" wrapText="1"/>
    </xf>
    <xf numFmtId="0" fontId="21" fillId="3" borderId="50" xfId="0" applyFont="1" applyFill="1" applyBorder="1" applyAlignment="1">
      <alignment horizontal="center" vertical="top" wrapText="1"/>
    </xf>
    <xf numFmtId="0" fontId="21" fillId="3" borderId="41" xfId="0" applyFont="1" applyFill="1" applyBorder="1" applyAlignment="1">
      <alignment horizontal="center" vertical="top" wrapText="1"/>
    </xf>
    <xf numFmtId="0" fontId="37" fillId="0" borderId="10" xfId="0" applyFont="1" applyBorder="1" applyAlignment="1">
      <alignment horizontal="center"/>
    </xf>
    <xf numFmtId="0" fontId="37" fillId="0" borderId="11" xfId="0" applyFont="1" applyBorder="1" applyAlignment="1">
      <alignment horizontal="center"/>
    </xf>
    <xf numFmtId="0" fontId="84" fillId="0" borderId="2" xfId="4" applyFont="1" applyBorder="1" applyAlignment="1">
      <alignment horizontal="center" vertical="center" wrapText="1"/>
    </xf>
    <xf numFmtId="0" fontId="84" fillId="0" borderId="3" xfId="4" applyFont="1" applyBorder="1" applyAlignment="1">
      <alignment horizontal="center" vertical="center" wrapText="1"/>
    </xf>
    <xf numFmtId="0" fontId="84" fillId="0" borderId="4" xfId="4" applyFont="1" applyBorder="1" applyAlignment="1">
      <alignment horizontal="center" vertical="center" wrapText="1"/>
    </xf>
    <xf numFmtId="0" fontId="60" fillId="6" borderId="0" xfId="4" applyFont="1" applyFill="1" applyAlignment="1">
      <alignment horizontal="left" vertical="center"/>
    </xf>
    <xf numFmtId="0" fontId="78" fillId="6" borderId="0" xfId="0" applyFont="1" applyFill="1" applyAlignment="1">
      <alignment vertical="center"/>
    </xf>
    <xf numFmtId="0" fontId="51" fillId="0" borderId="0" xfId="0" applyFont="1" applyAlignment="1">
      <alignment vertical="top" wrapText="1"/>
    </xf>
    <xf numFmtId="0" fontId="51" fillId="0" borderId="0" xfId="0" applyFont="1" applyAlignment="1">
      <alignment horizontal="justify" vertical="center" wrapText="1"/>
    </xf>
    <xf numFmtId="0" fontId="51" fillId="0" borderId="0" xfId="0" applyFont="1"/>
    <xf numFmtId="0" fontId="21" fillId="7" borderId="23" xfId="0" applyFont="1" applyFill="1" applyBorder="1" applyAlignment="1">
      <alignment horizontal="center" vertical="center"/>
    </xf>
    <xf numFmtId="0" fontId="21" fillId="7" borderId="24" xfId="0" applyFont="1" applyFill="1" applyBorder="1" applyAlignment="1">
      <alignment horizontal="center" vertical="center"/>
    </xf>
    <xf numFmtId="0" fontId="21" fillId="7" borderId="43" xfId="0" applyFont="1" applyFill="1" applyBorder="1" applyAlignment="1">
      <alignment horizontal="center" vertical="center"/>
    </xf>
    <xf numFmtId="0" fontId="21" fillId="7" borderId="40" xfId="0" applyFont="1" applyFill="1" applyBorder="1" applyAlignment="1">
      <alignment horizontal="center" vertical="center" wrapText="1"/>
    </xf>
    <xf numFmtId="0" fontId="21" fillId="7" borderId="36" xfId="0" applyFont="1" applyFill="1" applyBorder="1" applyAlignment="1">
      <alignment horizontal="center" vertical="center" wrapText="1"/>
    </xf>
    <xf numFmtId="0" fontId="21" fillId="7" borderId="37" xfId="0" applyFont="1" applyFill="1" applyBorder="1" applyAlignment="1">
      <alignment horizontal="center" vertical="center" wrapText="1"/>
    </xf>
    <xf numFmtId="0" fontId="51" fillId="0" borderId="2" xfId="4" applyFont="1" applyBorder="1" applyAlignment="1">
      <alignment horizontal="center" vertical="center" wrapText="1"/>
    </xf>
    <xf numFmtId="0" fontId="51" fillId="0" borderId="3" xfId="4" applyFont="1" applyBorder="1" applyAlignment="1">
      <alignment horizontal="center" vertical="center" wrapText="1"/>
    </xf>
    <xf numFmtId="0" fontId="51" fillId="0" borderId="4" xfId="4" applyFont="1" applyBorder="1" applyAlignment="1">
      <alignment horizontal="center" vertical="center" wrapText="1"/>
    </xf>
    <xf numFmtId="0" fontId="24" fillId="4" borderId="10" xfId="0" applyFont="1" applyFill="1" applyBorder="1" applyAlignment="1">
      <alignment vertical="top"/>
    </xf>
    <xf numFmtId="0" fontId="0" fillId="0" borderId="11" xfId="0" applyBorder="1" applyAlignment="1">
      <alignment vertical="top"/>
    </xf>
    <xf numFmtId="0" fontId="60" fillId="6" borderId="0" xfId="4" applyFont="1" applyFill="1" applyAlignment="1">
      <alignment horizontal="left"/>
    </xf>
    <xf numFmtId="0" fontId="21" fillId="7" borderId="57" xfId="0" applyFont="1" applyFill="1" applyBorder="1" applyAlignment="1">
      <alignment horizontal="center" vertical="center" wrapText="1"/>
    </xf>
    <xf numFmtId="0" fontId="22" fillId="7" borderId="0" xfId="0" applyFont="1" applyFill="1" applyAlignment="1">
      <alignment horizontal="center" vertical="center"/>
    </xf>
    <xf numFmtId="0" fontId="22" fillId="7" borderId="5" xfId="0" applyFont="1" applyFill="1" applyBorder="1" applyAlignment="1">
      <alignment horizontal="center" vertical="center"/>
    </xf>
    <xf numFmtId="0" fontId="21" fillId="7" borderId="109" xfId="0" applyFont="1" applyFill="1" applyBorder="1" applyAlignment="1">
      <alignment horizontal="center" vertical="center" wrapText="1"/>
    </xf>
    <xf numFmtId="0" fontId="21" fillId="7" borderId="76" xfId="0" applyFont="1" applyFill="1" applyBorder="1" applyAlignment="1">
      <alignment horizontal="center" vertical="center" wrapText="1"/>
    </xf>
    <xf numFmtId="0" fontId="21" fillId="7" borderId="56" xfId="0" applyFont="1" applyFill="1" applyBorder="1" applyAlignment="1">
      <alignment horizontal="center" vertical="center" wrapText="1"/>
    </xf>
    <xf numFmtId="0" fontId="50" fillId="0" borderId="0" xfId="0" applyFont="1" applyAlignment="1">
      <alignment horizontal="left" vertical="center" wrapText="1"/>
    </xf>
    <xf numFmtId="0" fontId="60" fillId="11" borderId="0" xfId="4" applyFont="1" applyFill="1" applyAlignment="1">
      <alignment horizontal="left" vertical="center"/>
    </xf>
    <xf numFmtId="0" fontId="24" fillId="0" borderId="10" xfId="0" applyFont="1" applyBorder="1" applyAlignment="1">
      <alignment horizontal="center"/>
    </xf>
    <xf numFmtId="0" fontId="24" fillId="0" borderId="11" xfId="0" applyFont="1" applyBorder="1" applyAlignment="1">
      <alignment horizontal="center"/>
    </xf>
    <xf numFmtId="0" fontId="49" fillId="0" borderId="2" xfId="4" applyFont="1" applyBorder="1" applyAlignment="1">
      <alignment horizontal="center" vertical="center" wrapText="1"/>
    </xf>
    <xf numFmtId="0" fontId="49" fillId="0" borderId="3" xfId="4" applyFont="1" applyBorder="1" applyAlignment="1">
      <alignment horizontal="center" vertical="center" wrapText="1"/>
    </xf>
    <xf numFmtId="0" fontId="49" fillId="0" borderId="4" xfId="4" applyFont="1" applyBorder="1" applyAlignment="1">
      <alignment horizontal="center" vertical="center" wrapText="1"/>
    </xf>
    <xf numFmtId="14" fontId="49" fillId="0" borderId="10" xfId="4" applyNumberFormat="1" applyFont="1" applyBorder="1" applyAlignment="1">
      <alignment horizontal="center" vertical="center"/>
    </xf>
    <xf numFmtId="14" fontId="49" fillId="0" borderId="11" xfId="4" applyNumberFormat="1" applyFont="1" applyBorder="1" applyAlignment="1">
      <alignment horizontal="center" vertical="center"/>
    </xf>
    <xf numFmtId="0" fontId="24" fillId="0" borderId="10" xfId="4" applyFont="1" applyBorder="1" applyAlignment="1">
      <alignment vertical="center"/>
    </xf>
    <xf numFmtId="0" fontId="24" fillId="0" borderId="11" xfId="4" applyFont="1" applyBorder="1" applyAlignment="1">
      <alignment vertical="center"/>
    </xf>
    <xf numFmtId="0" fontId="49" fillId="4" borderId="2" xfId="18" applyFont="1" applyFill="1" applyBorder="1" applyAlignment="1">
      <alignment horizontal="center" vertical="center" wrapText="1"/>
    </xf>
    <xf numFmtId="0" fontId="49" fillId="4" borderId="3" xfId="18" applyFont="1" applyFill="1" applyBorder="1" applyAlignment="1">
      <alignment horizontal="center" vertical="center" wrapText="1"/>
    </xf>
    <xf numFmtId="0" fontId="49" fillId="4" borderId="4" xfId="18" applyFont="1" applyFill="1" applyBorder="1" applyAlignment="1">
      <alignment horizontal="center" vertical="center" wrapText="1"/>
    </xf>
  </cellXfs>
  <cellStyles count="30">
    <cellStyle name="Accent6 2" xfId="5" xr:uid="{00000000-0005-0000-0000-000000000000}"/>
    <cellStyle name="Comma 2" xfId="10" xr:uid="{00000000-0005-0000-0000-000001000000}"/>
    <cellStyle name="Comma 2 2" xfId="17" xr:uid="{00000000-0005-0000-0000-000002000000}"/>
    <cellStyle name="Hyperlink" xfId="21" builtinId="8"/>
    <cellStyle name="Normal" xfId="0" builtinId="0"/>
    <cellStyle name="Normal 101" xfId="8" xr:uid="{00000000-0005-0000-0000-000005000000}"/>
    <cellStyle name="Normal 103 2" xfId="15" xr:uid="{00000000-0005-0000-0000-000006000000}"/>
    <cellStyle name="Normal 11" xfId="28" xr:uid="{88B945E3-1E0A-4F64-A306-28F5EBBAAE28}"/>
    <cellStyle name="Normal 129" xfId="7" xr:uid="{00000000-0005-0000-0000-000007000000}"/>
    <cellStyle name="Normal 130" xfId="6" xr:uid="{00000000-0005-0000-0000-000008000000}"/>
    <cellStyle name="Normal 2" xfId="9" xr:uid="{00000000-0005-0000-0000-000009000000}"/>
    <cellStyle name="Normal 2 2" xfId="11" xr:uid="{00000000-0005-0000-0000-00000A000000}"/>
    <cellStyle name="Normal 2 2 2" xfId="13" xr:uid="{00000000-0005-0000-0000-00000B000000}"/>
    <cellStyle name="Normal 2 2 3" xfId="26" xr:uid="{00000000-0005-0000-0000-00000C000000}"/>
    <cellStyle name="Normal 2 3" xfId="18" xr:uid="{00000000-0005-0000-0000-00000D000000}"/>
    <cellStyle name="Normal 2 6" xfId="24" xr:uid="{00000000-0005-0000-0000-00000E000000}"/>
    <cellStyle name="Normal 3" xfId="12" xr:uid="{00000000-0005-0000-0000-00000F000000}"/>
    <cellStyle name="Normal 3 2" xfId="19" xr:uid="{00000000-0005-0000-0000-000010000000}"/>
    <cellStyle name="Normal 3 3" xfId="29" xr:uid="{EDE164B8-A3A2-4598-83C3-F8AE217F64E9}"/>
    <cellStyle name="Normal 4" xfId="4" xr:uid="{00000000-0005-0000-0000-000011000000}"/>
    <cellStyle name="Normal 4 2" xfId="25" xr:uid="{00000000-0005-0000-0000-000012000000}"/>
    <cellStyle name="Normal 5" xfId="16" xr:uid="{00000000-0005-0000-0000-000013000000}"/>
    <cellStyle name="Normal 6" xfId="2" xr:uid="{00000000-0005-0000-0000-000014000000}"/>
    <cellStyle name="Normal 6 2" xfId="27" xr:uid="{33497F98-C69A-45E4-B813-586C0CBCA52E}"/>
    <cellStyle name="Normal 7 2" xfId="14" xr:uid="{00000000-0005-0000-0000-000015000000}"/>
    <cellStyle name="Normal 7 2 2" xfId="20" xr:uid="{00000000-0005-0000-0000-000016000000}"/>
    <cellStyle name="Normal_Sheet1" xfId="3" xr:uid="{00000000-0005-0000-0000-000019000000}"/>
    <cellStyle name="Percent" xfId="1" builtinId="5"/>
    <cellStyle name="Percent 2" xfId="23" xr:uid="{00000000-0005-0000-0000-00001B000000}"/>
    <cellStyle name="Обычный 3" xfId="22" xr:uid="{00000000-0005-0000-0000-00001C000000}"/>
  </cellStyles>
  <dxfs count="0"/>
  <tableStyles count="1" defaultTableStyle="TableStyleMedium2" defaultPivotStyle="PivotStyleLight16">
    <tableStyle name="Invisible" pivot="0" table="0" count="0" xr9:uid="{00000000-0011-0000-FFFF-FFFF00000000}"/>
  </tableStyles>
  <colors>
    <mruColors>
      <color rgb="FFE1C09F"/>
      <color rgb="FFEDD9C5"/>
      <color rgb="FFC4AF9C"/>
      <color rgb="FFF3E6D9"/>
      <color rgb="FFBE926A"/>
      <color rgb="FFBA8C62"/>
      <color rgb="FFD6AB80"/>
      <color rgb="FFC7A17F"/>
      <color rgb="FFC0956E"/>
      <color rgb="FF9B6D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worksheets/sheet29.xml" Type="http://schemas.openxmlformats.org/officeDocument/2006/relationships/worksheet"/><Relationship Id="rId3" Target="worksheets/sheet3.xml" Type="http://schemas.openxmlformats.org/officeDocument/2006/relationships/worksheet"/><Relationship Id="rId30" Target="worksheets/sheet30.xml" Type="http://schemas.openxmlformats.org/officeDocument/2006/relationships/worksheet"/><Relationship Id="rId31" Target="worksheets/sheet31.xml" Type="http://schemas.openxmlformats.org/officeDocument/2006/relationships/worksheet"/><Relationship Id="rId32" Target="worksheets/sheet32.xml" Type="http://schemas.openxmlformats.org/officeDocument/2006/relationships/worksheet"/><Relationship Id="rId33" Target="worksheets/sheet33.xml" Type="http://schemas.openxmlformats.org/officeDocument/2006/relationships/worksheet"/><Relationship Id="rId34" Target="worksheets/sheet34.xml" Type="http://schemas.openxmlformats.org/officeDocument/2006/relationships/worksheet"/><Relationship Id="rId35" Target="worksheets/sheet35.xml" Type="http://schemas.openxmlformats.org/officeDocument/2006/relationships/worksheet"/><Relationship Id="rId36" Target="worksheets/sheet36.xml" Type="http://schemas.openxmlformats.org/officeDocument/2006/relationships/worksheet"/><Relationship Id="rId37" Target="worksheets/sheet37.xml" Type="http://schemas.openxmlformats.org/officeDocument/2006/relationships/worksheet"/><Relationship Id="rId38" Target="worksheets/sheet38.xml" Type="http://schemas.openxmlformats.org/officeDocument/2006/relationships/worksheet"/><Relationship Id="rId39" Target="worksheets/sheet39.xml" Type="http://schemas.openxmlformats.org/officeDocument/2006/relationships/worksheet"/><Relationship Id="rId4" Target="worksheets/sheet4.xml" Type="http://schemas.openxmlformats.org/officeDocument/2006/relationships/worksheet"/><Relationship Id="rId40" Target="worksheets/sheet40.xml" Type="http://schemas.openxmlformats.org/officeDocument/2006/relationships/worksheet"/><Relationship Id="rId41" Target="worksheets/sheet41.xml" Type="http://schemas.openxmlformats.org/officeDocument/2006/relationships/worksheet"/><Relationship Id="rId42" Target="worksheets/sheet42.xml" Type="http://schemas.openxmlformats.org/officeDocument/2006/relationships/worksheet"/><Relationship Id="rId43" Target="worksheets/sheet43.xml" Type="http://schemas.openxmlformats.org/officeDocument/2006/relationships/worksheet"/><Relationship Id="rId44" Target="worksheets/sheet44.xml" Type="http://schemas.openxmlformats.org/officeDocument/2006/relationships/worksheet"/><Relationship Id="rId45" Target="worksheets/sheet45.xml" Type="http://schemas.openxmlformats.org/officeDocument/2006/relationships/worksheet"/><Relationship Id="rId46" Target="theme/theme1.xml" Type="http://schemas.openxmlformats.org/officeDocument/2006/relationships/theme"/><Relationship Id="rId47" Target="styles.xml" Type="http://schemas.openxmlformats.org/officeDocument/2006/relationships/styles"/><Relationship Id="rId48" Target="sharedStrings.xml" Type="http://schemas.openxmlformats.org/officeDocument/2006/relationships/sharedStrings"/><Relationship Id="rId49" Target="calcChain.xml" Type="http://schemas.openxmlformats.org/officeDocument/2006/relationships/calcChain"/><Relationship Id="rId5" Target="worksheets/sheet5.xml" Type="http://schemas.openxmlformats.org/officeDocument/2006/relationships/worksheet"/><Relationship Id="rId50" Target="../customXml/item1.xml" Type="http://schemas.openxmlformats.org/officeDocument/2006/relationships/customXml"/><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10.xml.rels><?xml version="1.0" encoding="UTF-8" standalone="yes"?><Relationships xmlns="http://schemas.openxmlformats.org/package/2006/relationships"><Relationship Id="rId1" Target="../theme/themeOverride2.xml" Type="http://schemas.openxmlformats.org/officeDocument/2006/relationships/themeOverride"/></Relationships>
</file>

<file path=xl/charts/_rels/chart11.xml.rels><?xml version="1.0" encoding="UTF-8" standalone="yes"?><Relationships xmlns="http://schemas.openxmlformats.org/package/2006/relationships"><Relationship Id="rId1" Target="style11.xml" Type="http://schemas.microsoft.com/office/2011/relationships/chartStyle"/><Relationship Id="rId2" Target="colors11.xml" Type="http://schemas.microsoft.com/office/2011/relationships/chartColorStyle"/><Relationship Id="rId3" Target="../theme/themeOverride3.xml" Type="http://schemas.openxmlformats.org/officeDocument/2006/relationships/themeOverride"/><Relationship Id="rId4" Target="../drawings/drawing11.xml" Type="http://schemas.openxmlformats.org/officeDocument/2006/relationships/chartUserShapes"/></Relationships>
</file>

<file path=xl/charts/_rels/chart12.xml.rels><?xml version="1.0" encoding="UTF-8" standalone="yes"?><Relationships xmlns="http://schemas.openxmlformats.org/package/2006/relationships"><Relationship Id="rId1" Target="style15.xml" Type="http://schemas.microsoft.com/office/2011/relationships/chartStyle"/><Relationship Id="rId2" Target="colors15.xml" Type="http://schemas.microsoft.com/office/2011/relationships/chartColorStyle"/><Relationship Id="rId3" Target="../theme/themeOverride7.xml" Type="http://schemas.openxmlformats.org/officeDocument/2006/relationships/themeOverride"/></Relationships>
</file>

<file path=xl/charts/_rels/chart13.xml.rels><?xml version="1.0" encoding="UTF-8" standalone="yes"?><Relationships xmlns="http://schemas.openxmlformats.org/package/2006/relationships"><Relationship Id="rId1" Target="style16.xml" Type="http://schemas.microsoft.com/office/2011/relationships/chartStyle"/><Relationship Id="rId2" Target="colors16.xml" Type="http://schemas.microsoft.com/office/2011/relationships/chartColorStyle"/><Relationship Id="rId3" Target="../theme/themeOverride8.xml" Type="http://schemas.openxmlformats.org/officeDocument/2006/relationships/themeOverride"/></Relationships>
</file>

<file path=xl/charts/_rels/chart14.xml.rels><?xml version="1.0" encoding="UTF-8" standalone="yes"?><Relationships xmlns="http://schemas.openxmlformats.org/package/2006/relationships"><Relationship Id="rId1" Target="style17.xml" Type="http://schemas.microsoft.com/office/2011/relationships/chartStyle"/><Relationship Id="rId2" Target="colors17.xml" Type="http://schemas.microsoft.com/office/2011/relationships/chartColorStyle"/><Relationship Id="rId3" Target="../theme/themeOverride9.xml" Type="http://schemas.openxmlformats.org/officeDocument/2006/relationships/themeOverride"/></Relationships>
</file>

<file path=xl/charts/_rels/chart15.xml.rels><?xml version="1.0" encoding="UTF-8" standalone="yes"?><Relationships xmlns="http://schemas.openxmlformats.org/package/2006/relationships"><Relationship Id="rId1" Target="style18.xml" Type="http://schemas.microsoft.com/office/2011/relationships/chartStyle"/><Relationship Id="rId2" Target="colors18.xml" Type="http://schemas.microsoft.com/office/2011/relationships/chartColorStyle"/><Relationship Id="rId3" Target="../theme/themeOverride10.xml" Type="http://schemas.openxmlformats.org/officeDocument/2006/relationships/themeOverride"/></Relationships>
</file>

<file path=xl/charts/_rels/chart16.xml.rels><?xml version="1.0" encoding="UTF-8" standalone="yes"?><Relationships xmlns="http://schemas.openxmlformats.org/package/2006/relationships"><Relationship Id="rId1" Target="style19.xml" Type="http://schemas.microsoft.com/office/2011/relationships/chartStyle"/><Relationship Id="rId2" Target="colors19.xml" Type="http://schemas.microsoft.com/office/2011/relationships/chartColorStyle"/><Relationship Id="rId3" Target="../theme/themeOverride11.xml" Type="http://schemas.openxmlformats.org/officeDocument/2006/relationships/themeOverride"/></Relationships>
</file>

<file path=xl/charts/_rels/chart17.xml.rels><?xml version="1.0" encoding="UTF-8" standalone="yes"?><Relationships xmlns="http://schemas.openxmlformats.org/package/2006/relationships"><Relationship Id="rId1" Target="style20.xml" Type="http://schemas.microsoft.com/office/2011/relationships/chartStyle"/><Relationship Id="rId2" Target="colors20.xml" Type="http://schemas.microsoft.com/office/2011/relationships/chartColorStyle"/></Relationships>
</file>

<file path=xl/charts/_rels/chart18.xml.rels><?xml version="1.0" encoding="UTF-8" standalone="yes"?><Relationships xmlns="http://schemas.openxmlformats.org/package/2006/relationships"><Relationship Id="rId1" Target="style23.xml" Type="http://schemas.microsoft.com/office/2011/relationships/chartStyle"/><Relationship Id="rId2" Target="colors23.xml" Type="http://schemas.microsoft.com/office/2011/relationships/chartColorStyle"/><Relationship Id="rId3" Target="../theme/themeOverride14.xml" Type="http://schemas.openxmlformats.org/officeDocument/2006/relationships/themeOverride"/></Relationships>
</file>

<file path=xl/charts/_rels/chart19.xml.rels><?xml version="1.0" encoding="UTF-8" standalone="yes"?><Relationships xmlns="http://schemas.openxmlformats.org/package/2006/relationships"><Relationship Id="rId1" Target="style25.xml" Type="http://schemas.microsoft.com/office/2011/relationships/chartStyle"/><Relationship Id="rId2" Target="colors25.xml" Type="http://schemas.microsoft.com/office/2011/relationships/chartColorStyle"/><Relationship Id="rId3" Target="../theme/themeOverride16.xml" Type="http://schemas.openxmlformats.org/officeDocument/2006/relationships/themeOverride"/></Relationships>
</file>

<file path=xl/charts/_rels/chart2.xml.rels><?xml version="1.0" encoding="UTF-8" standalone="yes"?><Relationships xmlns="http://schemas.openxmlformats.org/package/2006/relationships"><Relationship Id="rId1" Target="style1.xml" Type="http://schemas.microsoft.com/office/2011/relationships/chartStyle"/><Relationship Id="rId2" Target="colors1.xml" Type="http://schemas.microsoft.com/office/2011/relationships/chartColorStyle"/></Relationships>
</file>

<file path=xl/charts/_rels/chart20.xml.rels><?xml version="1.0" encoding="UTF-8" standalone="yes"?><Relationships xmlns="http://schemas.openxmlformats.org/package/2006/relationships"><Relationship Id="rId1" Target="style26.xml" Type="http://schemas.microsoft.com/office/2011/relationships/chartStyle"/><Relationship Id="rId2" Target="colors26.xml" Type="http://schemas.microsoft.com/office/2011/relationships/chartColorStyle"/><Relationship Id="rId3" Target="../theme/themeOverride17.xml" Type="http://schemas.openxmlformats.org/officeDocument/2006/relationships/themeOverride"/></Relationships>
</file>

<file path=xl/charts/_rels/chart21.xml.rels><?xml version="1.0" encoding="UTF-8" standalone="yes"?><Relationships xmlns="http://schemas.openxmlformats.org/package/2006/relationships"><Relationship Id="rId1" Target="style30.xml" Type="http://schemas.microsoft.com/office/2011/relationships/chartStyle"/><Relationship Id="rId2" Target="colors30.xml" Type="http://schemas.microsoft.com/office/2011/relationships/chartColorStyle"/></Relationships>
</file>

<file path=xl/charts/_rels/chart22.xml.rels><?xml version="1.0" encoding="UTF-8" standalone="yes"?><Relationships xmlns="http://schemas.openxmlformats.org/package/2006/relationships"><Relationship Id="rId1" Target="style33.xml" Type="http://schemas.microsoft.com/office/2011/relationships/chartStyle"/><Relationship Id="rId2" Target="colors33.xml" Type="http://schemas.microsoft.com/office/2011/relationships/chartColorStyle"/><Relationship Id="rId3" Target="../theme/themeOverride23.xml" Type="http://schemas.openxmlformats.org/officeDocument/2006/relationships/themeOverride"/><Relationship Id="rId4" Target="../drawings/drawing16.xml" Type="http://schemas.openxmlformats.org/officeDocument/2006/relationships/chartUserShapes"/></Relationships>
</file>

<file path=xl/charts/_rels/chart23.xml.rels><?xml version="1.0" encoding="UTF-8" standalone="yes"?><Relationships xmlns="http://schemas.openxmlformats.org/package/2006/relationships"><Relationship Id="rId1" Target="style34.xml" Type="http://schemas.microsoft.com/office/2011/relationships/chartStyle"/><Relationship Id="rId2" Target="colors34.xml" Type="http://schemas.microsoft.com/office/2011/relationships/chartColorStyle"/><Relationship Id="rId3" Target="../theme/themeOverride24.xml" Type="http://schemas.openxmlformats.org/officeDocument/2006/relationships/themeOverride"/></Relationships>
</file>

<file path=xl/charts/_rels/chart24.xml.rels><?xml version="1.0" encoding="UTF-8" standalone="yes"?><Relationships xmlns="http://schemas.openxmlformats.org/package/2006/relationships"><Relationship Id="rId1" Target="style35.xml" Type="http://schemas.microsoft.com/office/2011/relationships/chartStyle"/><Relationship Id="rId2" Target="colors35.xml" Type="http://schemas.microsoft.com/office/2011/relationships/chartColorStyle"/></Relationships>
</file>

<file path=xl/charts/_rels/chart25.xml.rels><?xml version="1.0" encoding="UTF-8" standalone="yes"?><Relationships xmlns="http://schemas.openxmlformats.org/package/2006/relationships"><Relationship Id="rId1" Target="style36.xml" Type="http://schemas.microsoft.com/office/2011/relationships/chartStyle"/><Relationship Id="rId2" Target="colors36.xml" Type="http://schemas.microsoft.com/office/2011/relationships/chartColorStyle"/></Relationships>
</file>

<file path=xl/charts/_rels/chart26.xml.rels><?xml version="1.0" encoding="UTF-8" standalone="yes"?><Relationships xmlns="http://schemas.openxmlformats.org/package/2006/relationships"><Relationship Id="rId1" Target="style37.xml" Type="http://schemas.microsoft.com/office/2011/relationships/chartStyle"/><Relationship Id="rId2" Target="colors37.xml" Type="http://schemas.microsoft.com/office/2011/relationships/chartColorStyle"/><Relationship Id="rId3" Target="../drawings/drawing19.xml" Type="http://schemas.openxmlformats.org/officeDocument/2006/relationships/chartUserShapes"/></Relationships>
</file>

<file path=xl/charts/_rels/chart27.xml.rels><?xml version="1.0" encoding="UTF-8" standalone="yes"?><Relationships xmlns="http://schemas.openxmlformats.org/package/2006/relationships"><Relationship Id="rId1" Target="style38.xml" Type="http://schemas.microsoft.com/office/2011/relationships/chartStyle"/><Relationship Id="rId2" Target="colors38.xml" Type="http://schemas.microsoft.com/office/2011/relationships/chartColorStyle"/></Relationships>
</file>

<file path=xl/charts/_rels/chart28.xml.rels><?xml version="1.0" encoding="UTF-8" standalone="yes"?><Relationships xmlns="http://schemas.openxmlformats.org/package/2006/relationships"><Relationship Id="rId1" Target="style39.xml" Type="http://schemas.microsoft.com/office/2011/relationships/chartStyle"/><Relationship Id="rId2" Target="colors39.xml" Type="http://schemas.microsoft.com/office/2011/relationships/chartColorStyle"/></Relationships>
</file>

<file path=xl/charts/_rels/chart29.xml.rels><?xml version="1.0" encoding="UTF-8" standalone="yes"?><Relationships xmlns="http://schemas.openxmlformats.org/package/2006/relationships"><Relationship Id="rId1" Target="style40.xml" Type="http://schemas.microsoft.com/office/2011/relationships/chartStyle"/><Relationship Id="rId2" Target="colors40.xml" Type="http://schemas.microsoft.com/office/2011/relationships/chartColorStyle"/><Relationship Id="rId3" Target="../drawings/drawing22.xml" Type="http://schemas.openxmlformats.org/officeDocument/2006/relationships/chartUserShapes"/></Relationships>
</file>

<file path=xl/charts/_rels/chart3.xml.rels><?xml version="1.0" encoding="UTF-8" standalone="yes"?><Relationships xmlns="http://schemas.openxmlformats.org/package/2006/relationships"><Relationship Id="rId1" Target="style2.xml" Type="http://schemas.microsoft.com/office/2011/relationships/chartStyle"/><Relationship Id="rId2" Target="colors2.xml" Type="http://schemas.microsoft.com/office/2011/relationships/chartColorStyle"/></Relationships>
</file>

<file path=xl/charts/_rels/chart30.xml.rels><?xml version="1.0" encoding="UTF-8" standalone="yes"?><Relationships xmlns="http://schemas.openxmlformats.org/package/2006/relationships"><Relationship Id="rId1" Target="style41.xml" Type="http://schemas.microsoft.com/office/2011/relationships/chartStyle"/><Relationship Id="rId2" Target="colors41.xml" Type="http://schemas.microsoft.com/office/2011/relationships/chartColorStyle"/></Relationships>
</file>

<file path=xl/charts/_rels/chart31.xml.rels><?xml version="1.0" encoding="UTF-8" standalone="yes"?><Relationships xmlns="http://schemas.openxmlformats.org/package/2006/relationships"><Relationship Id="rId1" Target="style42.xml" Type="http://schemas.microsoft.com/office/2011/relationships/chartStyle"/><Relationship Id="rId2" Target="colors42.xml" Type="http://schemas.microsoft.com/office/2011/relationships/chartColorStyle"/><Relationship Id="rId3" Target="../theme/themeOverride25.xml" Type="http://schemas.openxmlformats.org/officeDocument/2006/relationships/themeOverride"/></Relationships>
</file>

<file path=xl/charts/_rels/chart34.xml.rels><?xml version="1.0" encoding="UTF-8" standalone="yes"?><Relationships xmlns="http://schemas.openxmlformats.org/package/2006/relationships"><Relationship Id="rId1" Target="style43.xml" Type="http://schemas.microsoft.com/office/2011/relationships/chartStyle"/><Relationship Id="rId2" Target="colors43.xml" Type="http://schemas.microsoft.com/office/2011/relationships/chartColorStyle"/></Relationships>
</file>

<file path=xl/charts/_rels/chart35.xml.rels><?xml version="1.0" encoding="UTF-8" standalone="yes"?><Relationships xmlns="http://schemas.openxmlformats.org/package/2006/relationships"><Relationship Id="rId1" Target="style44.xml" Type="http://schemas.microsoft.com/office/2011/relationships/chartStyle"/><Relationship Id="rId2" Target="colors44.xml" Type="http://schemas.microsoft.com/office/2011/relationships/chartColorStyle"/><Relationship Id="rId3" Target="../theme/themeOverride26.xml" Type="http://schemas.openxmlformats.org/officeDocument/2006/relationships/themeOverride"/></Relationships>
</file>

<file path=xl/charts/_rels/chart36.xml.rels><?xml version="1.0" encoding="UTF-8" standalone="yes"?><Relationships xmlns="http://schemas.openxmlformats.org/package/2006/relationships"><Relationship Id="rId1" Target="style45.xml" Type="http://schemas.microsoft.com/office/2011/relationships/chartStyle"/><Relationship Id="rId2" Target="colors45.xml" Type="http://schemas.microsoft.com/office/2011/relationships/chartColorStyle"/></Relationships>
</file>

<file path=xl/charts/_rels/chart37.xml.rels><?xml version="1.0" encoding="UTF-8" standalone="yes"?><Relationships xmlns="http://schemas.openxmlformats.org/package/2006/relationships"><Relationship Id="rId1" Target="style46.xml" Type="http://schemas.microsoft.com/office/2011/relationships/chartStyle"/><Relationship Id="rId2" Target="colors46.xml" Type="http://schemas.microsoft.com/office/2011/relationships/chartColorStyle"/></Relationships>
</file>

<file path=xl/charts/_rels/chart38.xml.rels><?xml version="1.0" encoding="UTF-8" standalone="yes"?><Relationships xmlns="http://schemas.openxmlformats.org/package/2006/relationships"><Relationship Id="rId1" Target="style47.xml" Type="http://schemas.microsoft.com/office/2011/relationships/chartStyle"/><Relationship Id="rId2" Target="colors47.xml" Type="http://schemas.microsoft.com/office/2011/relationships/chartColorStyle"/></Relationships>
</file>

<file path=xl/charts/_rels/chart39.xml.rels><?xml version="1.0" encoding="UTF-8" standalone="yes"?><Relationships xmlns="http://schemas.openxmlformats.org/package/2006/relationships"><Relationship Id="rId1" Target="style48.xml" Type="http://schemas.microsoft.com/office/2011/relationships/chartStyle"/><Relationship Id="rId2" Target="colors48.xml" Type="http://schemas.microsoft.com/office/2011/relationships/chartColorStyle"/></Relationships>
</file>

<file path=xl/charts/_rels/chart4.xml.rels><?xml version="1.0" encoding="UTF-8" standalone="yes"?><Relationships xmlns="http://schemas.openxmlformats.org/package/2006/relationships"><Relationship Id="rId1" Target="style3.xml" Type="http://schemas.microsoft.com/office/2011/relationships/chartStyle"/><Relationship Id="rId2" Target="colors3.xml" Type="http://schemas.microsoft.com/office/2011/relationships/chartColorStyle"/></Relationships>
</file>

<file path=xl/charts/_rels/chart40.xml.rels><?xml version="1.0" encoding="UTF-8" standalone="yes"?><Relationships xmlns="http://schemas.openxmlformats.org/package/2006/relationships"><Relationship Id="rId1" Target="style49.xml" Type="http://schemas.microsoft.com/office/2011/relationships/chartStyle"/><Relationship Id="rId2" Target="colors49.xml" Type="http://schemas.microsoft.com/office/2011/relationships/chartColorStyle"/></Relationships>
</file>

<file path=xl/charts/_rels/chart41.xml.rels><?xml version="1.0" encoding="UTF-8" standalone="yes"?><Relationships xmlns="http://schemas.openxmlformats.org/package/2006/relationships"><Relationship Id="rId1" Target="style50.xml" Type="http://schemas.microsoft.com/office/2011/relationships/chartStyle"/><Relationship Id="rId2" Target="colors50.xml" Type="http://schemas.microsoft.com/office/2011/relationships/chartColorStyle"/></Relationships>
</file>

<file path=xl/charts/_rels/chart42.xml.rels><?xml version="1.0" encoding="UTF-8" standalone="yes"?><Relationships xmlns="http://schemas.openxmlformats.org/package/2006/relationships"><Relationship Id="rId1" Target="style51.xml" Type="http://schemas.microsoft.com/office/2011/relationships/chartStyle"/><Relationship Id="rId2" Target="colors51.xml" Type="http://schemas.microsoft.com/office/2011/relationships/chartColorStyle"/></Relationships>
</file>

<file path=xl/charts/_rels/chart43.xml.rels><?xml version="1.0" encoding="UTF-8" standalone="yes"?><Relationships xmlns="http://schemas.openxmlformats.org/package/2006/relationships"><Relationship Id="rId1" Target="style52.xml" Type="http://schemas.microsoft.com/office/2011/relationships/chartStyle"/><Relationship Id="rId2" Target="colors52.xml" Type="http://schemas.microsoft.com/office/2011/relationships/chartColorStyle"/></Relationships>
</file>

<file path=xl/charts/_rels/chart5.xml.rels><?xml version="1.0" encoding="UTF-8" standalone="yes"?><Relationships xmlns="http://schemas.openxmlformats.org/package/2006/relationships"><Relationship Id="rId1" Target="style4.xml" Type="http://schemas.microsoft.com/office/2011/relationships/chartStyle"/><Relationship Id="rId2" Target="colors4.xml" Type="http://schemas.microsoft.com/office/2011/relationships/chartColorStyle"/></Relationships>
</file>

<file path=xl/charts/_rels/chart6.xml.rels><?xml version="1.0" encoding="UTF-8" standalone="yes"?><Relationships xmlns="http://schemas.openxmlformats.org/package/2006/relationships"><Relationship Id="rId1" Target="../theme/themeOverride1.xml" Type="http://schemas.openxmlformats.org/officeDocument/2006/relationships/themeOverride"/></Relationships>
</file>

<file path=xl/charts/_rels/chart7.xml.rels><?xml version="1.0" encoding="UTF-8" standalone="yes"?><Relationships xmlns="http://schemas.openxmlformats.org/package/2006/relationships"><Relationship Id="rId1" Target="style5.xml" Type="http://schemas.microsoft.com/office/2011/relationships/chartStyle"/><Relationship Id="rId2" Target="colors5.xml" Type="http://schemas.microsoft.com/office/2011/relationships/chartColorStyle"/></Relationships>
</file>

<file path=xl/charts/_rels/chart8.xml.rels><?xml version="1.0" encoding="UTF-8" standalone="yes"?><Relationships xmlns="http://schemas.openxmlformats.org/package/2006/relationships"><Relationship Id="rId1" Target="style6.xml" Type="http://schemas.microsoft.com/office/2011/relationships/chartStyle"/><Relationship Id="rId2" Target="colors6.xml" Type="http://schemas.microsoft.com/office/2011/relationships/chartColorStyle"/></Relationships>
</file>

<file path=xl/charts/_rels/chart9.xml.rels><?xml version="1.0" encoding="UTF-8" standalone="yes"?><Relationships xmlns="http://schemas.openxmlformats.org/package/2006/relationships"><Relationship Id="rId1" Target="style9.xml" Type="http://schemas.microsoft.com/office/2011/relationships/chartStyle"/><Relationship Id="rId2" Target="colors9.xml" Type="http://schemas.microsoft.com/office/2011/relationships/chartColorStyle"/></Relationships>
</file>

<file path=xl/charts/_rels/chartEx1.xml.rels><?xml version="1.0" encoding="UTF-8" standalone="yes"?><Relationships xmlns="http://schemas.openxmlformats.org/package/2006/relationships"><Relationship Id="rId1" Target="style7.xml" Type="http://schemas.microsoft.com/office/2011/relationships/chartStyle"/><Relationship Id="rId2" Target="colors7.xml" Type="http://schemas.microsoft.com/office/2011/relationships/chartColorStyle"/></Relationships>
</file>

<file path=xl/charts/_rels/chartEx10.xml.rels><?xml version="1.0" encoding="UTF-8" standalone="yes"?><Relationships xmlns="http://schemas.openxmlformats.org/package/2006/relationships"><Relationship Id="rId1" Target="style27.xml" Type="http://schemas.microsoft.com/office/2011/relationships/chartStyle"/><Relationship Id="rId2" Target="colors27.xml" Type="http://schemas.microsoft.com/office/2011/relationships/chartColorStyle"/><Relationship Id="rId3" Target="../theme/themeOverride18.xml" Type="http://schemas.openxmlformats.org/officeDocument/2006/relationships/themeOverride"/></Relationships>
</file>

<file path=xl/charts/_rels/chartEx11.xml.rels><?xml version="1.0" encoding="UTF-8" standalone="yes"?><Relationships xmlns="http://schemas.openxmlformats.org/package/2006/relationships"><Relationship Id="rId1" Target="style28.xml" Type="http://schemas.microsoft.com/office/2011/relationships/chartStyle"/><Relationship Id="rId2" Target="colors28.xml" Type="http://schemas.microsoft.com/office/2011/relationships/chartColorStyle"/><Relationship Id="rId3" Target="../theme/themeOverride19.xml" Type="http://schemas.openxmlformats.org/officeDocument/2006/relationships/themeOverride"/></Relationships>
</file>

<file path=xl/charts/_rels/chartEx12.xml.rels><?xml version="1.0" encoding="UTF-8" standalone="yes"?><Relationships xmlns="http://schemas.openxmlformats.org/package/2006/relationships"><Relationship Id="rId1" Target="style29.xml" Type="http://schemas.microsoft.com/office/2011/relationships/chartStyle"/><Relationship Id="rId2" Target="colors29.xml" Type="http://schemas.microsoft.com/office/2011/relationships/chartColorStyle"/><Relationship Id="rId3" Target="../theme/themeOverride20.xml" Type="http://schemas.openxmlformats.org/officeDocument/2006/relationships/themeOverride"/></Relationships>
</file>

<file path=xl/charts/_rels/chartEx13.xml.rels><?xml version="1.0" encoding="UTF-8" standalone="yes"?><Relationships xmlns="http://schemas.openxmlformats.org/package/2006/relationships"><Relationship Id="rId1" Target="style31.xml" Type="http://schemas.microsoft.com/office/2011/relationships/chartStyle"/><Relationship Id="rId2" Target="colors31.xml" Type="http://schemas.microsoft.com/office/2011/relationships/chartColorStyle"/><Relationship Id="rId3" Target="../theme/themeOverride21.xml" Type="http://schemas.openxmlformats.org/officeDocument/2006/relationships/themeOverride"/></Relationships>
</file>

<file path=xl/charts/_rels/chartEx14.xml.rels><?xml version="1.0" encoding="UTF-8" standalone="yes"?><Relationships xmlns="http://schemas.openxmlformats.org/package/2006/relationships"><Relationship Id="rId1" Target="style32.xml" Type="http://schemas.microsoft.com/office/2011/relationships/chartStyle"/><Relationship Id="rId2" Target="colors32.xml" Type="http://schemas.microsoft.com/office/2011/relationships/chartColorStyle"/><Relationship Id="rId3" Target="../theme/themeOverride22.xml" Type="http://schemas.openxmlformats.org/officeDocument/2006/relationships/themeOverride"/></Relationships>
</file>

<file path=xl/charts/_rels/chartEx2.xml.rels><?xml version="1.0" encoding="UTF-8" standalone="yes"?><Relationships xmlns="http://schemas.openxmlformats.org/package/2006/relationships"><Relationship Id="rId1" Target="style8.xml" Type="http://schemas.microsoft.com/office/2011/relationships/chartStyle"/><Relationship Id="rId2" Target="colors8.xml" Type="http://schemas.microsoft.com/office/2011/relationships/chartColorStyle"/></Relationships>
</file>

<file path=xl/charts/_rels/chartEx3.xml.rels><?xml version="1.0" encoding="UTF-8" standalone="yes"?><Relationships xmlns="http://schemas.openxmlformats.org/package/2006/relationships"><Relationship Id="rId1" Target="style10.xml" Type="http://schemas.microsoft.com/office/2011/relationships/chartStyle"/><Relationship Id="rId2" Target="colors10.xml" Type="http://schemas.microsoft.com/office/2011/relationships/chartColorStyle"/></Relationships>
</file>

<file path=xl/charts/_rels/chartEx4.xml.rels><?xml version="1.0" encoding="UTF-8" standalone="yes"?><Relationships xmlns="http://schemas.openxmlformats.org/package/2006/relationships"><Relationship Id="rId1" Target="style12.xml" Type="http://schemas.microsoft.com/office/2011/relationships/chartStyle"/><Relationship Id="rId2" Target="colors12.xml" Type="http://schemas.microsoft.com/office/2011/relationships/chartColorStyle"/><Relationship Id="rId3" Target="../theme/themeOverride4.xml" Type="http://schemas.openxmlformats.org/officeDocument/2006/relationships/themeOverride"/></Relationships>
</file>

<file path=xl/charts/_rels/chartEx5.xml.rels><?xml version="1.0" encoding="UTF-8" standalone="yes"?><Relationships xmlns="http://schemas.openxmlformats.org/package/2006/relationships"><Relationship Id="rId1" Target="style13.xml" Type="http://schemas.microsoft.com/office/2011/relationships/chartStyle"/><Relationship Id="rId2" Target="colors13.xml" Type="http://schemas.microsoft.com/office/2011/relationships/chartColorStyle"/><Relationship Id="rId3" Target="../theme/themeOverride5.xml" Type="http://schemas.openxmlformats.org/officeDocument/2006/relationships/themeOverride"/></Relationships>
</file>

<file path=xl/charts/_rels/chartEx6.xml.rels><?xml version="1.0" encoding="UTF-8" standalone="yes"?><Relationships xmlns="http://schemas.openxmlformats.org/package/2006/relationships"><Relationship Id="rId1" Target="style14.xml" Type="http://schemas.microsoft.com/office/2011/relationships/chartStyle"/><Relationship Id="rId2" Target="colors14.xml" Type="http://schemas.microsoft.com/office/2011/relationships/chartColorStyle"/><Relationship Id="rId3" Target="../theme/themeOverride6.xml" Type="http://schemas.openxmlformats.org/officeDocument/2006/relationships/themeOverride"/></Relationships>
</file>

<file path=xl/charts/_rels/chartEx7.xml.rels><?xml version="1.0" encoding="UTF-8" standalone="yes"?><Relationships xmlns="http://schemas.openxmlformats.org/package/2006/relationships"><Relationship Id="rId1" Target="style21.xml" Type="http://schemas.microsoft.com/office/2011/relationships/chartStyle"/><Relationship Id="rId2" Target="colors21.xml" Type="http://schemas.microsoft.com/office/2011/relationships/chartColorStyle"/><Relationship Id="rId3" Target="../theme/themeOverride12.xml" Type="http://schemas.openxmlformats.org/officeDocument/2006/relationships/themeOverride"/></Relationships>
</file>

<file path=xl/charts/_rels/chartEx8.xml.rels><?xml version="1.0" encoding="UTF-8" standalone="yes"?><Relationships xmlns="http://schemas.openxmlformats.org/package/2006/relationships"><Relationship Id="rId1" Target="style22.xml" Type="http://schemas.microsoft.com/office/2011/relationships/chartStyle"/><Relationship Id="rId2" Target="colors22.xml" Type="http://schemas.microsoft.com/office/2011/relationships/chartColorStyle"/><Relationship Id="rId3" Target="../theme/themeOverride13.xml" Type="http://schemas.openxmlformats.org/officeDocument/2006/relationships/themeOverride"/></Relationships>
</file>

<file path=xl/charts/_rels/chartEx9.xml.rels><?xml version="1.0" encoding="UTF-8" standalone="yes"?><Relationships xmlns="http://schemas.openxmlformats.org/package/2006/relationships"><Relationship Id="rId1" Target="style24.xml" Type="http://schemas.microsoft.com/office/2011/relationships/chartStyle"/><Relationship Id="rId2" Target="colors24.xml" Type="http://schemas.microsoft.com/office/2011/relationships/chartColorStyle"/><Relationship Id="rId3" Target="../theme/themeOverride15.xml" Type="http://schemas.openxmlformats.org/officeDocument/2006/relationships/themeOverride"/></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923504967240023E-2"/>
          <c:y val="7.2839417800047726E-2"/>
          <c:w val="0.8767726142577712"/>
          <c:h val="0.72054561361647973"/>
        </c:manualLayout>
      </c:layout>
      <c:lineChart>
        <c:grouping val="standard"/>
        <c:varyColors val="0"/>
        <c:ser>
          <c:idx val="0"/>
          <c:order val="0"/>
          <c:tx>
            <c:strRef>
              <c:f>'D1'!#REF!</c:f>
              <c:strCache>
                <c:ptCount val="1"/>
                <c:pt idx="0">
                  <c:v>#REF!</c:v>
                </c:pt>
              </c:strCache>
            </c:strRef>
          </c:tx>
          <c:marker>
            <c:symbol val="none"/>
          </c:marker>
          <c:cat>
            <c:multiLvlStrRef>
              <c:f>'D1'!$C$29:$I$30</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'D1'!#REF!</c:f>
              <c:numCache>
                <c:formatCode>General</c:formatCode>
                <c:ptCount val="1"/>
                <c:pt idx="0">
                  <c:v>1</c:v>
                </c:pt>
              </c:numCache>
            </c:numRef>
          </c:val>
          <c:smooth val="0"/>
          <c:extLst>
            <c:ext xmlns:c16="http://schemas.microsoft.com/office/drawing/2014/chart" uri="{C3380CC4-5D6E-409C-BE32-E72D297353CC}">
              <c16:uniqueId val="{00000000-A722-4D27-BDE0-C545B1A7491C}"/>
            </c:ext>
          </c:extLst>
        </c:ser>
        <c:ser>
          <c:idx val="1"/>
          <c:order val="1"/>
          <c:tx>
            <c:strRef>
              <c:f>'D1'!$B$31</c:f>
              <c:strCache>
                <c:ptCount val="1"/>
                <c:pt idx="0">
                  <c:v>UKR</c:v>
                </c:pt>
              </c:strCache>
            </c:strRef>
          </c:tx>
          <c:spPr>
            <a:ln w="28575" cap="rnd">
              <a:solidFill>
                <a:schemeClr val="accent2">
                  <a:lumMod val="50000"/>
                </a:schemeClr>
              </a:solidFill>
              <a:prstDash val="sysDash"/>
              <a:round/>
            </a:ln>
            <a:effectLst/>
          </c:spPr>
          <c:marker>
            <c:symbol val="none"/>
          </c:marker>
          <c:cat>
            <c:multiLvlStrRef>
              <c:f>'D1'!$C$29:$I$30</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'D1'!$C$31:$I$31</c:f>
              <c:numCache>
                <c:formatCode>0.0</c:formatCode>
                <c:ptCount val="7"/>
                <c:pt idx="0">
                  <c:v>103.9</c:v>
                </c:pt>
                <c:pt idx="1">
                  <c:v>103.7</c:v>
                </c:pt>
                <c:pt idx="2">
                  <c:v>102.1</c:v>
                </c:pt>
                <c:pt idx="3">
                  <c:v>99.9</c:v>
                </c:pt>
                <c:pt idx="4">
                  <c:v>101.1</c:v>
                </c:pt>
                <c:pt idx="5">
                  <c:v>100.8</c:v>
                </c:pt>
                <c:pt idx="6">
                  <c:v>102.1</c:v>
                </c:pt>
              </c:numCache>
            </c:numRef>
          </c:val>
          <c:smooth val="0"/>
          <c:extLst>
            <c:ext xmlns:c16="http://schemas.microsoft.com/office/drawing/2014/chart" uri="{C3380CC4-5D6E-409C-BE32-E72D297353CC}">
              <c16:uniqueId val="{00000001-A722-4D27-BDE0-C545B1A7491C}"/>
            </c:ext>
          </c:extLst>
        </c:ser>
        <c:ser>
          <c:idx val="2"/>
          <c:order val="2"/>
          <c:tx>
            <c:strRef>
              <c:f>'D1'!$B$32</c:f>
              <c:strCache>
                <c:ptCount val="1"/>
                <c:pt idx="0">
                  <c:v>ROU</c:v>
                </c:pt>
              </c:strCache>
            </c:strRef>
          </c:tx>
          <c:spPr>
            <a:ln w="28575" cap="rnd">
              <a:solidFill>
                <a:schemeClr val="tx1"/>
              </a:solidFill>
              <a:prstDash val="dash"/>
              <a:round/>
            </a:ln>
            <a:effectLst/>
          </c:spPr>
          <c:marker>
            <c:symbol val="none"/>
          </c:marker>
          <c:cat>
            <c:multiLvlStrRef>
              <c:f>'D1'!$C$29:$I$30</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'D1'!$C$32:$I$32</c:f>
              <c:numCache>
                <c:formatCode>0.0</c:formatCode>
                <c:ptCount val="7"/>
                <c:pt idx="0">
                  <c:v>100.3</c:v>
                </c:pt>
                <c:pt idx="1">
                  <c:v>100.9</c:v>
                </c:pt>
                <c:pt idx="2">
                  <c:v>101.5</c:v>
                </c:pt>
                <c:pt idx="3">
                  <c:v>100.5</c:v>
                </c:pt>
                <c:pt idx="4" formatCode="General">
                  <c:v>100.2</c:v>
                </c:pt>
                <c:pt idx="5">
                  <c:v>102.1</c:v>
                </c:pt>
                <c:pt idx="6">
                  <c:v>101.6</c:v>
                </c:pt>
              </c:numCache>
            </c:numRef>
          </c:val>
          <c:smooth val="0"/>
          <c:extLst>
            <c:ext xmlns:c16="http://schemas.microsoft.com/office/drawing/2014/chart" uri="{C3380CC4-5D6E-409C-BE32-E72D297353CC}">
              <c16:uniqueId val="{00000002-A722-4D27-BDE0-C545B1A7491C}"/>
            </c:ext>
          </c:extLst>
        </c:ser>
        <c:ser>
          <c:idx val="3"/>
          <c:order val="3"/>
          <c:tx>
            <c:strRef>
              <c:f>'D1'!$B$33</c:f>
              <c:strCache>
                <c:ptCount val="1"/>
                <c:pt idx="0">
                  <c:v>EU</c:v>
                </c:pt>
              </c:strCache>
            </c:strRef>
          </c:tx>
          <c:spPr>
            <a:ln>
              <a:solidFill>
                <a:schemeClr val="accent2">
                  <a:lumMod val="50000"/>
                </a:schemeClr>
              </a:solidFill>
            </a:ln>
          </c:spPr>
          <c:marker>
            <c:symbol val="none"/>
          </c:marker>
          <c:cat>
            <c:multiLvlStrRef>
              <c:f>'D1'!$C$29:$I$30</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'D1'!$C$33:$I$33</c:f>
              <c:numCache>
                <c:formatCode>0.0</c:formatCode>
                <c:ptCount val="7"/>
                <c:pt idx="0">
                  <c:v>100.3</c:v>
                </c:pt>
                <c:pt idx="1">
                  <c:v>100.1</c:v>
                </c:pt>
                <c:pt idx="2">
                  <c:v>100.4</c:v>
                </c:pt>
                <c:pt idx="3">
                  <c:v>100.4</c:v>
                </c:pt>
                <c:pt idx="4" formatCode="General">
                  <c:v>100.3</c:v>
                </c:pt>
                <c:pt idx="5">
                  <c:v>100.2</c:v>
                </c:pt>
                <c:pt idx="6">
                  <c:v>101.6</c:v>
                </c:pt>
              </c:numCache>
            </c:numRef>
          </c:val>
          <c:smooth val="0"/>
          <c:extLst>
            <c:ext xmlns:c16="http://schemas.microsoft.com/office/drawing/2014/chart" uri="{C3380CC4-5D6E-409C-BE32-E72D297353CC}">
              <c16:uniqueId val="{00000003-A722-4D27-BDE0-C545B1A7491C}"/>
            </c:ext>
          </c:extLst>
        </c:ser>
        <c:ser>
          <c:idx val="4"/>
          <c:order val="4"/>
          <c:tx>
            <c:strRef>
              <c:f>'D1'!#REF!</c:f>
              <c:strCache>
                <c:ptCount val="1"/>
                <c:pt idx="0">
                  <c:v>#REF!</c:v>
                </c:pt>
              </c:strCache>
            </c:strRef>
          </c:tx>
          <c:marker>
            <c:symbol val="none"/>
          </c:marker>
          <c:cat>
            <c:multiLvlStrRef>
              <c:f>'D1'!$C$29:$I$30</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'D1'!#REF!</c:f>
              <c:numCache>
                <c:formatCode>General</c:formatCode>
                <c:ptCount val="1"/>
                <c:pt idx="0">
                  <c:v>1</c:v>
                </c:pt>
              </c:numCache>
            </c:numRef>
          </c:val>
          <c:smooth val="0"/>
          <c:extLst>
            <c:ext xmlns:c16="http://schemas.microsoft.com/office/drawing/2014/chart" uri="{C3380CC4-5D6E-409C-BE32-E72D297353CC}">
              <c16:uniqueId val="{00000004-A722-4D27-BDE0-C545B1A7491C}"/>
            </c:ext>
          </c:extLst>
        </c:ser>
        <c:ser>
          <c:idx val="5"/>
          <c:order val="5"/>
          <c:tx>
            <c:strRef>
              <c:f>'D1'!$B$34</c:f>
              <c:strCache>
                <c:ptCount val="1"/>
                <c:pt idx="0">
                  <c:v>MDA</c:v>
                </c:pt>
              </c:strCache>
            </c:strRef>
          </c:tx>
          <c:spPr>
            <a:ln>
              <a:solidFill>
                <a:srgbClr val="FAB406"/>
              </a:solidFill>
            </a:ln>
          </c:spPr>
          <c:marker>
            <c:symbol val="none"/>
          </c:marker>
          <c:cat>
            <c:multiLvlStrRef>
              <c:f>'D1'!$C$29:$I$30</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'D1'!$C$34:$I$34</c:f>
              <c:numCache>
                <c:formatCode>0.0</c:formatCode>
                <c:ptCount val="7"/>
                <c:pt idx="0">
                  <c:v>102</c:v>
                </c:pt>
                <c:pt idx="1">
                  <c:v>102.5</c:v>
                </c:pt>
                <c:pt idx="2">
                  <c:v>98.1</c:v>
                </c:pt>
                <c:pt idx="3">
                  <c:v>98.7</c:v>
                </c:pt>
                <c:pt idx="4" formatCode="General">
                  <c:v>98.8</c:v>
                </c:pt>
                <c:pt idx="5">
                  <c:v>101.1</c:v>
                </c:pt>
                <c:pt idx="6">
                  <c:v>105.2</c:v>
                </c:pt>
              </c:numCache>
            </c:numRef>
          </c:val>
          <c:smooth val="0"/>
          <c:extLst>
            <c:ext xmlns:c16="http://schemas.microsoft.com/office/drawing/2014/chart" uri="{C3380CC4-5D6E-409C-BE32-E72D297353CC}">
              <c16:uniqueId val="{00000005-A722-4D27-BDE0-C545B1A7491C}"/>
            </c:ext>
          </c:extLst>
        </c:ser>
        <c:dLbls>
          <c:showLegendKey val="0"/>
          <c:showVal val="0"/>
          <c:showCatName val="0"/>
          <c:showSerName val="0"/>
          <c:showPercent val="0"/>
          <c:showBubbleSize val="0"/>
        </c:dLbls>
        <c:smooth val="0"/>
        <c:axId val="543011552"/>
        <c:axId val="1"/>
      </c:lineChart>
      <c:catAx>
        <c:axId val="543011552"/>
        <c:scaling>
          <c:orientation val="minMax"/>
        </c:scaling>
        <c:delete val="0"/>
        <c:axPos val="b"/>
        <c:majorGridlines>
          <c:spPr>
            <a:ln>
              <a:solidFill>
                <a:schemeClr val="bg1">
                  <a:lumMod val="65000"/>
                </a:schemeClr>
              </a:solidFill>
              <a:prstDash val="dash"/>
            </a:ln>
          </c:spPr>
        </c:majorGridlines>
        <c:numFmt formatCode="General" sourceLinked="1"/>
        <c:majorTickMark val="none"/>
        <c:minorTickMark val="none"/>
        <c:tickLblPos val="nextTo"/>
        <c:spPr>
          <a:noFill/>
          <a:ln w="9525" cap="flat" cmpd="sng" algn="ctr">
            <a:solidFill>
              <a:schemeClr val="bg1">
                <a:lumMod val="50000"/>
              </a:schemeClr>
            </a:solidFill>
            <a:round/>
          </a:ln>
          <a:effectLst/>
        </c:spPr>
        <c:txPr>
          <a:bodyPr rot="0" vert="horz"/>
          <a:lstStyle/>
          <a:p>
            <a:pPr>
              <a:defRPr/>
            </a:pPr>
            <a:endParaRPr lang="ro-MD"/>
          </a:p>
        </c:txPr>
        <c:crossAx val="1"/>
        <c:crosses val="autoZero"/>
        <c:auto val="1"/>
        <c:lblAlgn val="ctr"/>
        <c:lblOffset val="0"/>
        <c:noMultiLvlLbl val="0"/>
      </c:catAx>
      <c:valAx>
        <c:axId val="1"/>
        <c:scaling>
          <c:orientation val="minMax"/>
          <c:max val="106"/>
          <c:min val="96"/>
        </c:scaling>
        <c:delete val="0"/>
        <c:axPos val="l"/>
        <c:majorGridlines>
          <c:spPr>
            <a:ln w="9525" cap="flat" cmpd="sng" algn="ctr">
              <a:solidFill>
                <a:schemeClr val="bg1">
                  <a:lumMod val="65000"/>
                </a:schemeClr>
              </a:solidFill>
              <a:prstDash val="dash"/>
              <a:round/>
            </a:ln>
            <a:effectLst/>
          </c:spPr>
        </c:majorGridlines>
        <c:numFmt formatCode="0" sourceLinked="0"/>
        <c:majorTickMark val="none"/>
        <c:minorTickMark val="none"/>
        <c:tickLblPos val="nextTo"/>
        <c:spPr>
          <a:ln w="9525">
            <a:noFill/>
          </a:ln>
        </c:spPr>
        <c:txPr>
          <a:bodyPr rot="0" vert="horz"/>
          <a:lstStyle/>
          <a:p>
            <a:pPr>
              <a:defRPr/>
            </a:pPr>
            <a:endParaRPr lang="ro-MD"/>
          </a:p>
        </c:txPr>
        <c:crossAx val="543011552"/>
        <c:crosses val="autoZero"/>
        <c:crossBetween val="between"/>
        <c:majorUnit val="2"/>
      </c:valAx>
      <c:spPr>
        <a:noFill/>
        <a:ln w="25400">
          <a:noFill/>
        </a:ln>
      </c:spPr>
    </c:plotArea>
    <c:legend>
      <c:legendPos val="b"/>
      <c:legendEntry>
        <c:idx val="0"/>
        <c:delete val="1"/>
      </c:legendEntry>
      <c:legendEntry>
        <c:idx val="4"/>
        <c:delete val="1"/>
      </c:legendEntry>
      <c:layout>
        <c:manualLayout>
          <c:xMode val="edge"/>
          <c:yMode val="edge"/>
          <c:x val="4.2282961205191816E-2"/>
          <c:y val="0.88478989368753147"/>
          <c:w val="0.9309538247264727"/>
          <c:h val="9.5886688406373446E-2"/>
        </c:manualLayout>
      </c:layout>
      <c:overlay val="0"/>
      <c:spPr>
        <a:noFill/>
        <a:ln w="25400">
          <a:noFill/>
        </a:ln>
      </c:spPr>
    </c:legend>
    <c:plotVisOnly val="0"/>
    <c:dispBlanksAs val="gap"/>
    <c:showDLblsOverMax val="0"/>
  </c:chart>
  <c:spPr>
    <a:solidFill>
      <a:schemeClr val="bg1">
        <a:lumMod val="95000"/>
      </a:schemeClr>
    </a:solidFill>
    <a:ln w="9525" cap="flat" cmpd="sng" algn="ctr">
      <a:solidFill>
        <a:schemeClr val="bg1">
          <a:lumMod val="85000"/>
        </a:schemeClr>
      </a:solidFill>
      <a:round/>
    </a:ln>
    <a:effectLst/>
  </c:spPr>
  <c:txPr>
    <a:bodyPr/>
    <a:lstStyle/>
    <a:p>
      <a:pPr>
        <a:defRPr sz="900" b="0" i="0" u="none" strike="noStrike" baseline="0">
          <a:solidFill>
            <a:srgbClr val="000000"/>
          </a:solidFill>
          <a:latin typeface="Cambria" panose="02040503050406030204" pitchFamily="18" charset="0"/>
          <a:ea typeface="Cambria" panose="02040503050406030204" pitchFamily="18" charset="0"/>
          <a:cs typeface="PermianSerifTypeface"/>
        </a:defRPr>
      </a:pPr>
      <a:endParaRPr lang="ro-MD"/>
    </a:p>
  </c:tx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1"/>
    </mc:Choice>
    <mc:Fallback>
      <c:style val="11"/>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899327004131942E-2"/>
          <c:y val="3.2520325203252036E-2"/>
          <c:w val="0.68367376317266049"/>
          <c:h val="0.83634828255163751"/>
        </c:manualLayout>
      </c:layout>
      <c:barChart>
        <c:barDir val="col"/>
        <c:grouping val="stacked"/>
        <c:varyColors val="0"/>
        <c:ser>
          <c:idx val="3"/>
          <c:order val="0"/>
          <c:tx>
            <c:strRef>
              <c:f>'D8'!$B$30</c:f>
              <c:strCache>
                <c:ptCount val="1"/>
                <c:pt idx="0">
                  <c:v>Diesel</c:v>
                </c:pt>
              </c:strCache>
            </c:strRef>
          </c:tx>
          <c:spPr>
            <a:solidFill>
              <a:srgbClr val="E0D2C6"/>
            </a:solidFill>
            <a:ln>
              <a:solidFill>
                <a:sysClr val="window" lastClr="FFFFFF"/>
              </a:solidFill>
            </a:ln>
          </c:spPr>
          <c:invertIfNegative val="0"/>
          <c:cat>
            <c:multiLvlStrRef>
              <c:f>'D8'!$C$28:$I$29</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'D8'!$C$30:$I$30</c:f>
              <c:numCache>
                <c:formatCode>#,##0.00</c:formatCode>
                <c:ptCount val="7"/>
                <c:pt idx="0">
                  <c:v>144.93</c:v>
                </c:pt>
                <c:pt idx="1">
                  <c:v>133.69</c:v>
                </c:pt>
                <c:pt idx="2">
                  <c:v>157.63999999999999</c:v>
                </c:pt>
                <c:pt idx="3">
                  <c:v>133.75</c:v>
                </c:pt>
                <c:pt idx="4">
                  <c:v>117.11</c:v>
                </c:pt>
                <c:pt idx="5">
                  <c:v>132.35</c:v>
                </c:pt>
                <c:pt idx="6">
                  <c:v>156.12</c:v>
                </c:pt>
              </c:numCache>
            </c:numRef>
          </c:val>
          <c:extLst>
            <c:ext xmlns:c16="http://schemas.microsoft.com/office/drawing/2014/chart" uri="{C3380CC4-5D6E-409C-BE32-E72D297353CC}">
              <c16:uniqueId val="{00000006-0B0D-42EA-83E8-5E3BDF8EBC49}"/>
            </c:ext>
          </c:extLst>
        </c:ser>
        <c:ser>
          <c:idx val="4"/>
          <c:order val="1"/>
          <c:tx>
            <c:strRef>
              <c:f>'D8'!$B$31</c:f>
              <c:strCache>
                <c:ptCount val="1"/>
                <c:pt idx="0">
                  <c:v>Electricity</c:v>
                </c:pt>
              </c:strCache>
            </c:strRef>
          </c:tx>
          <c:spPr>
            <a:solidFill>
              <a:srgbClr val="C4AF9C"/>
            </a:solidFill>
            <a:ln>
              <a:solidFill>
                <a:sysClr val="window" lastClr="FFFFFF"/>
              </a:solidFill>
            </a:ln>
          </c:spPr>
          <c:invertIfNegative val="0"/>
          <c:cat>
            <c:multiLvlStrRef>
              <c:f>'D8'!$C$28:$I$29</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'D8'!$C$31:$I$31</c:f>
              <c:numCache>
                <c:formatCode>#,##0.00</c:formatCode>
                <c:ptCount val="7"/>
                <c:pt idx="0">
                  <c:v>18.309999999999999</c:v>
                </c:pt>
                <c:pt idx="1">
                  <c:v>18.23</c:v>
                </c:pt>
                <c:pt idx="2">
                  <c:v>37.29</c:v>
                </c:pt>
                <c:pt idx="3">
                  <c:v>53.82</c:v>
                </c:pt>
                <c:pt idx="4">
                  <c:v>108.98</c:v>
                </c:pt>
                <c:pt idx="5">
                  <c:v>90.69</c:v>
                </c:pt>
                <c:pt idx="6">
                  <c:v>121.57</c:v>
                </c:pt>
              </c:numCache>
            </c:numRef>
          </c:val>
          <c:extLst>
            <c:ext xmlns:c16="http://schemas.microsoft.com/office/drawing/2014/chart" uri="{C3380CC4-5D6E-409C-BE32-E72D297353CC}">
              <c16:uniqueId val="{00000003-0B0D-42EA-83E8-5E3BDF8EBC49}"/>
            </c:ext>
          </c:extLst>
        </c:ser>
        <c:ser>
          <c:idx val="0"/>
          <c:order val="2"/>
          <c:tx>
            <c:strRef>
              <c:f>'D8'!$B$32</c:f>
              <c:strCache>
                <c:ptCount val="1"/>
                <c:pt idx="0">
                  <c:v>Gasoline</c:v>
                </c:pt>
              </c:strCache>
            </c:strRef>
          </c:tx>
          <c:spPr>
            <a:solidFill>
              <a:srgbClr val="B9977D"/>
            </a:solidFill>
          </c:spPr>
          <c:invertIfNegative val="0"/>
          <c:cat>
            <c:multiLvlStrRef>
              <c:f>'D8'!$C$28:$I$29</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'D8'!$C$32:$I$32</c:f>
              <c:numCache>
                <c:formatCode>#,##0.00</c:formatCode>
                <c:ptCount val="7"/>
                <c:pt idx="0">
                  <c:v>67.81</c:v>
                </c:pt>
                <c:pt idx="1">
                  <c:v>63.82</c:v>
                </c:pt>
                <c:pt idx="2">
                  <c:v>77.13</c:v>
                </c:pt>
                <c:pt idx="3">
                  <c:v>70.69</c:v>
                </c:pt>
                <c:pt idx="4">
                  <c:v>59.24</c:v>
                </c:pt>
                <c:pt idx="5">
                  <c:v>44.24</c:v>
                </c:pt>
                <c:pt idx="6">
                  <c:v>62.91</c:v>
                </c:pt>
              </c:numCache>
            </c:numRef>
          </c:val>
          <c:extLst>
            <c:ext xmlns:c16="http://schemas.microsoft.com/office/drawing/2014/chart" uri="{C3380CC4-5D6E-409C-BE32-E72D297353CC}">
              <c16:uniqueId val="{00000004-0B0D-42EA-83E8-5E3BDF8EBC49}"/>
            </c:ext>
          </c:extLst>
        </c:ser>
        <c:ser>
          <c:idx val="5"/>
          <c:order val="3"/>
          <c:tx>
            <c:strRef>
              <c:f>'D8'!$B$33</c:f>
              <c:strCache>
                <c:ptCount val="1"/>
                <c:pt idx="0">
                  <c:v>Natural gas</c:v>
                </c:pt>
              </c:strCache>
            </c:strRef>
          </c:tx>
          <c:spPr>
            <a:solidFill>
              <a:srgbClr val="9B7151"/>
            </a:solidFill>
          </c:spPr>
          <c:invertIfNegative val="0"/>
          <c:cat>
            <c:multiLvlStrRef>
              <c:f>'D8'!$C$28:$I$29</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'D8'!$C$33:$I$33</c:f>
              <c:numCache>
                <c:formatCode>#,##0.00</c:formatCode>
                <c:ptCount val="7"/>
                <c:pt idx="0">
                  <c:v>9.67</c:v>
                </c:pt>
                <c:pt idx="1">
                  <c:v>28.26</c:v>
                </c:pt>
                <c:pt idx="2">
                  <c:v>85.83</c:v>
                </c:pt>
                <c:pt idx="3">
                  <c:v>113.36</c:v>
                </c:pt>
                <c:pt idx="4">
                  <c:v>188</c:v>
                </c:pt>
                <c:pt idx="5">
                  <c:v>55.84</c:v>
                </c:pt>
                <c:pt idx="6">
                  <c:v>35.520000000000003</c:v>
                </c:pt>
              </c:numCache>
            </c:numRef>
          </c:val>
          <c:extLst>
            <c:ext xmlns:c16="http://schemas.microsoft.com/office/drawing/2014/chart" uri="{C3380CC4-5D6E-409C-BE32-E72D297353CC}">
              <c16:uniqueId val="{00000005-0B0D-42EA-83E8-5E3BDF8EBC49}"/>
            </c:ext>
          </c:extLst>
        </c:ser>
        <c:ser>
          <c:idx val="1"/>
          <c:order val="4"/>
          <c:tx>
            <c:strRef>
              <c:f>'D8'!$B$34</c:f>
              <c:strCache>
                <c:ptCount val="1"/>
                <c:pt idx="0">
                  <c:v>Coal</c:v>
                </c:pt>
              </c:strCache>
            </c:strRef>
          </c:tx>
          <c:spPr>
            <a:solidFill>
              <a:srgbClr val="6A4D38"/>
            </a:solidFill>
          </c:spPr>
          <c:invertIfNegative val="0"/>
          <c:cat>
            <c:multiLvlStrRef>
              <c:f>'D8'!$C$28:$I$29</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'D8'!$C$34:$I$34</c:f>
              <c:numCache>
                <c:formatCode>#,##0.00</c:formatCode>
                <c:ptCount val="7"/>
                <c:pt idx="0">
                  <c:v>3.06</c:v>
                </c:pt>
                <c:pt idx="1">
                  <c:v>2.4700000000000002</c:v>
                </c:pt>
                <c:pt idx="2">
                  <c:v>2.16</c:v>
                </c:pt>
                <c:pt idx="3">
                  <c:v>4.53</c:v>
                </c:pt>
                <c:pt idx="4">
                  <c:v>3.63</c:v>
                </c:pt>
                <c:pt idx="5">
                  <c:v>4.59</c:v>
                </c:pt>
                <c:pt idx="6">
                  <c:v>4.43</c:v>
                </c:pt>
              </c:numCache>
            </c:numRef>
          </c:val>
          <c:extLst>
            <c:ext xmlns:c16="http://schemas.microsoft.com/office/drawing/2014/chart" uri="{C3380CC4-5D6E-409C-BE32-E72D297353CC}">
              <c16:uniqueId val="{00000002-0B0D-42EA-83E8-5E3BDF8EBC49}"/>
            </c:ext>
          </c:extLst>
        </c:ser>
        <c:ser>
          <c:idx val="6"/>
          <c:order val="5"/>
          <c:tx>
            <c:strRef>
              <c:f>'D8'!$B$35</c:f>
              <c:strCache>
                <c:ptCount val="1"/>
                <c:pt idx="0">
                  <c:v>Heating oil</c:v>
                </c:pt>
              </c:strCache>
            </c:strRef>
          </c:tx>
          <c:spPr>
            <a:solidFill>
              <a:srgbClr val="9B7151"/>
            </a:solidFill>
          </c:spPr>
          <c:invertIfNegative val="0"/>
          <c:cat>
            <c:multiLvlStrRef>
              <c:f>'D8'!$C$28:$I$29</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'D8'!$C$35:$I$35</c:f>
              <c:numCache>
                <c:formatCode>#,##0.00</c:formatCode>
                <c:ptCount val="7"/>
                <c:pt idx="0">
                  <c:v>0.1</c:v>
                </c:pt>
                <c:pt idx="1">
                  <c:v>0.08</c:v>
                </c:pt>
                <c:pt idx="2">
                  <c:v>0.11</c:v>
                </c:pt>
                <c:pt idx="3">
                  <c:v>0.02</c:v>
                </c:pt>
                <c:pt idx="4">
                  <c:v>0.03</c:v>
                </c:pt>
                <c:pt idx="5">
                  <c:v>0.04</c:v>
                </c:pt>
                <c:pt idx="6">
                  <c:v>0.11</c:v>
                </c:pt>
              </c:numCache>
            </c:numRef>
          </c:val>
          <c:extLst>
            <c:ext xmlns:c16="http://schemas.microsoft.com/office/drawing/2014/chart" uri="{C3380CC4-5D6E-409C-BE32-E72D297353CC}">
              <c16:uniqueId val="{00000001-0B0D-42EA-83E8-5E3BDF8EBC49}"/>
            </c:ext>
          </c:extLst>
        </c:ser>
        <c:ser>
          <c:idx val="2"/>
          <c:order val="6"/>
          <c:tx>
            <c:strRef>
              <c:f>'D8'!$B$36</c:f>
              <c:strCache>
                <c:ptCount val="1"/>
                <c:pt idx="0">
                  <c:v>Other</c:v>
                </c:pt>
              </c:strCache>
            </c:strRef>
          </c:tx>
          <c:spPr>
            <a:solidFill>
              <a:srgbClr val="7F7F7F"/>
            </a:solidFill>
          </c:spPr>
          <c:invertIfNegative val="0"/>
          <c:cat>
            <c:multiLvlStrRef>
              <c:f>'D8'!$C$28:$I$29</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'D8'!$C$36:$I$36</c:f>
              <c:numCache>
                <c:formatCode>#,##0.00</c:formatCode>
                <c:ptCount val="7"/>
                <c:pt idx="0">
                  <c:v>23.819999999999936</c:v>
                </c:pt>
                <c:pt idx="1">
                  <c:v>29.710000000000051</c:v>
                </c:pt>
                <c:pt idx="2">
                  <c:v>34.88000000000001</c:v>
                </c:pt>
                <c:pt idx="3">
                  <c:v>29.680000000000032</c:v>
                </c:pt>
                <c:pt idx="4">
                  <c:v>28.5</c:v>
                </c:pt>
                <c:pt idx="5">
                  <c:v>32.78</c:v>
                </c:pt>
                <c:pt idx="6">
                  <c:v>43.22</c:v>
                </c:pt>
              </c:numCache>
            </c:numRef>
          </c:val>
          <c:extLst>
            <c:ext xmlns:c16="http://schemas.microsoft.com/office/drawing/2014/chart" uri="{C3380CC4-5D6E-409C-BE32-E72D297353CC}">
              <c16:uniqueId val="{00000000-0B0D-42EA-83E8-5E3BDF8EBC49}"/>
            </c:ext>
          </c:extLst>
        </c:ser>
        <c:dLbls>
          <c:showLegendKey val="0"/>
          <c:showVal val="0"/>
          <c:showCatName val="0"/>
          <c:showSerName val="0"/>
          <c:showPercent val="0"/>
          <c:showBubbleSize val="0"/>
        </c:dLbls>
        <c:gapWidth val="30"/>
        <c:overlap val="100"/>
        <c:axId val="51601792"/>
        <c:axId val="51603328"/>
      </c:barChart>
      <c:lineChart>
        <c:grouping val="standard"/>
        <c:varyColors val="0"/>
        <c:ser>
          <c:idx val="7"/>
          <c:order val="7"/>
          <c:tx>
            <c:strRef>
              <c:f>'D8'!$B$37</c:f>
              <c:strCache>
                <c:ptCount val="1"/>
                <c:pt idx="0">
                  <c:v>Total</c:v>
                </c:pt>
              </c:strCache>
            </c:strRef>
          </c:tx>
          <c:spPr>
            <a:ln w="31750">
              <a:noFill/>
            </a:ln>
          </c:spPr>
          <c:marker>
            <c:symbol val="none"/>
          </c:marker>
          <c:dLbls>
            <c:spPr>
              <a:noFill/>
              <a:ln>
                <a:noFill/>
              </a:ln>
              <a:effectLst/>
            </c:spPr>
            <c:txPr>
              <a:bodyPr/>
              <a:lstStyle/>
              <a:p>
                <a:pPr>
                  <a:defRPr b="1"/>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'D8'!$C$28:$I$29</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'D8'!$C$37:$I$37</c:f>
              <c:numCache>
                <c:formatCode>#,##0.00</c:formatCode>
                <c:ptCount val="7"/>
                <c:pt idx="0">
                  <c:v>267.69999999999993</c:v>
                </c:pt>
                <c:pt idx="1">
                  <c:v>276.26000000000005</c:v>
                </c:pt>
                <c:pt idx="2">
                  <c:v>395.03999999999996</c:v>
                </c:pt>
                <c:pt idx="3">
                  <c:v>405.84999999999997</c:v>
                </c:pt>
                <c:pt idx="4">
                  <c:v>505.48999999999995</c:v>
                </c:pt>
                <c:pt idx="5">
                  <c:v>360.53</c:v>
                </c:pt>
                <c:pt idx="6">
                  <c:v>423.88</c:v>
                </c:pt>
              </c:numCache>
            </c:numRef>
          </c:val>
          <c:smooth val="0"/>
          <c:extLst>
            <c:ext xmlns:c16="http://schemas.microsoft.com/office/drawing/2014/chart" uri="{C3380CC4-5D6E-409C-BE32-E72D297353CC}">
              <c16:uniqueId val="{00000007-0B0D-42EA-83E8-5E3BDF8EBC49}"/>
            </c:ext>
          </c:extLst>
        </c:ser>
        <c:dLbls>
          <c:showLegendKey val="0"/>
          <c:showVal val="0"/>
          <c:showCatName val="0"/>
          <c:showSerName val="0"/>
          <c:showPercent val="0"/>
          <c:showBubbleSize val="0"/>
        </c:dLbls>
        <c:marker val="1"/>
        <c:smooth val="0"/>
        <c:axId val="51601792"/>
        <c:axId val="51603328"/>
      </c:lineChart>
      <c:catAx>
        <c:axId val="51601792"/>
        <c:scaling>
          <c:orientation val="minMax"/>
        </c:scaling>
        <c:delete val="0"/>
        <c:axPos val="b"/>
        <c:numFmt formatCode="General" sourceLinked="0"/>
        <c:majorTickMark val="none"/>
        <c:minorTickMark val="none"/>
        <c:tickLblPos val="nextTo"/>
        <c:crossAx val="51603328"/>
        <c:crosses val="autoZero"/>
        <c:auto val="1"/>
        <c:lblAlgn val="ctr"/>
        <c:lblOffset val="100"/>
        <c:noMultiLvlLbl val="0"/>
      </c:catAx>
      <c:valAx>
        <c:axId val="51603328"/>
        <c:scaling>
          <c:orientation val="minMax"/>
          <c:max val="600"/>
          <c:min val="0"/>
        </c:scaling>
        <c:delete val="0"/>
        <c:axPos val="l"/>
        <c:majorGridlines>
          <c:spPr>
            <a:ln>
              <a:solidFill>
                <a:sysClr val="window" lastClr="FFFFFF">
                  <a:lumMod val="85000"/>
                </a:sysClr>
              </a:solidFill>
              <a:prstDash val="dash"/>
            </a:ln>
          </c:spPr>
        </c:majorGridlines>
        <c:numFmt formatCode="#,##0" sourceLinked="0"/>
        <c:majorTickMark val="none"/>
        <c:minorTickMark val="none"/>
        <c:tickLblPos val="nextTo"/>
        <c:crossAx val="51601792"/>
        <c:crosses val="autoZero"/>
        <c:crossBetween val="between"/>
        <c:majorUnit val="100"/>
      </c:valAx>
      <c:spPr>
        <a:solidFill>
          <a:sysClr val="window" lastClr="FFFFFF">
            <a:lumMod val="95000"/>
          </a:sysClr>
        </a:solidFill>
      </c:spPr>
    </c:plotArea>
    <c:legend>
      <c:legendPos val="r"/>
      <c:layout>
        <c:manualLayout>
          <c:xMode val="edge"/>
          <c:yMode val="edge"/>
          <c:x val="0.77075235886879556"/>
          <c:y val="6.7150886626976505E-2"/>
          <c:w val="0.21601163413748592"/>
          <c:h val="0.86569804861348854"/>
        </c:manualLayout>
      </c:layout>
      <c:overlay val="0"/>
    </c:legend>
    <c:plotVisOnly val="1"/>
    <c:dispBlanksAs val="gap"/>
    <c:showDLblsOverMax val="0"/>
  </c:chart>
  <c:spPr>
    <a:solidFill>
      <a:sysClr val="window" lastClr="FFFFFF">
        <a:lumMod val="95000"/>
      </a:sysClr>
    </a:solidFill>
    <a:ln>
      <a:noFill/>
    </a:ln>
  </c:spPr>
  <c:txPr>
    <a:bodyPr/>
    <a:lstStyle/>
    <a:p>
      <a:pPr>
        <a:defRPr sz="900">
          <a:latin typeface="Cambria" panose="02040503050406030204" pitchFamily="18" charset="0"/>
          <a:ea typeface="Cambria" panose="02040503050406030204" pitchFamily="18" charset="0"/>
          <a:cs typeface="Times New Roman" panose="02020603050405020304" pitchFamily="18" charset="0"/>
        </a:defRPr>
      </a:pPr>
      <a:endParaRPr lang="ro-MD"/>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5043514297554912E-2"/>
          <c:y val="9.1218239511105886E-2"/>
          <c:w val="0.82713054289266474"/>
          <c:h val="0.72515219179692092"/>
        </c:manualLayout>
      </c:layout>
      <c:barChart>
        <c:barDir val="col"/>
        <c:grouping val="clustered"/>
        <c:varyColors val="0"/>
        <c:ser>
          <c:idx val="1"/>
          <c:order val="0"/>
          <c:tx>
            <c:strRef>
              <c:f>'D9'!$B$29</c:f>
              <c:strCache>
                <c:ptCount val="1"/>
                <c:pt idx="0">
                  <c:v>Exports</c:v>
                </c:pt>
              </c:strCache>
            </c:strRef>
          </c:tx>
          <c:spPr>
            <a:solidFill>
              <a:srgbClr val="B99379"/>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'D9'!$C$26:$I$27</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'D9'!$C$29:$I$29</c:f>
              <c:numCache>
                <c:formatCode>0.00</c:formatCode>
                <c:ptCount val="7"/>
                <c:pt idx="0">
                  <c:v>575.89922504000003</c:v>
                </c:pt>
                <c:pt idx="1">
                  <c:v>691.25729493000006</c:v>
                </c:pt>
                <c:pt idx="2">
                  <c:v>750.75237161000018</c:v>
                </c:pt>
                <c:pt idx="3">
                  <c:v>714.15379933999998</c:v>
                </c:pt>
                <c:pt idx="4">
                  <c:v>621.39</c:v>
                </c:pt>
                <c:pt idx="5">
                  <c:v>797.44</c:v>
                </c:pt>
                <c:pt idx="6">
                  <c:v>911.64</c:v>
                </c:pt>
              </c:numCache>
            </c:numRef>
          </c:val>
          <c:extLst>
            <c:ext xmlns:c16="http://schemas.microsoft.com/office/drawing/2014/chart" uri="{C3380CC4-5D6E-409C-BE32-E72D297353CC}">
              <c16:uniqueId val="{00000001-00FC-4811-841C-BBC74812F9F2}"/>
            </c:ext>
          </c:extLst>
        </c:ser>
        <c:ser>
          <c:idx val="2"/>
          <c:order val="1"/>
          <c:tx>
            <c:strRef>
              <c:f>'D9'!$B$30</c:f>
              <c:strCache>
                <c:ptCount val="1"/>
                <c:pt idx="0">
                  <c:v>Imports</c:v>
                </c:pt>
              </c:strCache>
            </c:strRef>
          </c:tx>
          <c:spPr>
            <a:solidFill>
              <a:srgbClr val="D9D9D9"/>
            </a:solidFill>
            <a:ln>
              <a:noFill/>
            </a:ln>
            <a:effectLst/>
          </c:spPr>
          <c:invertIfNegative val="0"/>
          <c:dLbls>
            <c:dLbl>
              <c:idx val="0"/>
              <c:layout>
                <c:manualLayout>
                  <c:x val="5.6497175141242591E-3"/>
                  <c:y val="1.19402985074626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82F-4A4B-A20D-DDF48DF54A5B}"/>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'D9'!$C$26:$I$27</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'D9'!$C$30:$I$30</c:f>
              <c:numCache>
                <c:formatCode>0.00</c:formatCode>
                <c:ptCount val="7"/>
                <c:pt idx="0">
                  <c:v>358.76879188000004</c:v>
                </c:pt>
                <c:pt idx="1">
                  <c:v>445.08828991000013</c:v>
                </c:pt>
                <c:pt idx="2">
                  <c:v>514.28319596999995</c:v>
                </c:pt>
                <c:pt idx="3">
                  <c:v>478.97749885999997</c:v>
                </c:pt>
                <c:pt idx="4">
                  <c:v>423.1</c:v>
                </c:pt>
                <c:pt idx="5">
                  <c:v>560.47</c:v>
                </c:pt>
                <c:pt idx="6">
                  <c:v>643.99</c:v>
                </c:pt>
              </c:numCache>
            </c:numRef>
          </c:val>
          <c:extLst>
            <c:ext xmlns:c16="http://schemas.microsoft.com/office/drawing/2014/chart" uri="{C3380CC4-5D6E-409C-BE32-E72D297353CC}">
              <c16:uniqueId val="{00000002-00FC-4811-841C-BBC74812F9F2}"/>
            </c:ext>
          </c:extLst>
        </c:ser>
        <c:dLbls>
          <c:showLegendKey val="0"/>
          <c:showVal val="0"/>
          <c:showCatName val="0"/>
          <c:showSerName val="0"/>
          <c:showPercent val="0"/>
          <c:showBubbleSize val="0"/>
        </c:dLbls>
        <c:gapWidth val="50"/>
        <c:axId val="457799408"/>
        <c:axId val="457802360"/>
      </c:barChart>
      <c:lineChart>
        <c:grouping val="standard"/>
        <c:varyColors val="0"/>
        <c:ser>
          <c:idx val="3"/>
          <c:order val="2"/>
          <c:tx>
            <c:strRef>
              <c:f>'D9'!$B$31</c:f>
              <c:strCache>
                <c:ptCount val="1"/>
                <c:pt idx="0">
                  <c:v>Balance / GDP (right axis)</c:v>
                </c:pt>
              </c:strCache>
            </c:strRef>
          </c:tx>
          <c:spPr>
            <a:ln w="28575" cap="rnd">
              <a:solidFill>
                <a:srgbClr val="7F7F7F"/>
              </a:solidFill>
              <a:round/>
            </a:ln>
            <a:effectLst/>
          </c:spPr>
          <c:marker>
            <c:symbol val="diamond"/>
            <c:size val="8"/>
            <c:spPr>
              <a:solidFill>
                <a:sysClr val="windowText" lastClr="000000">
                  <a:lumMod val="50000"/>
                  <a:lumOff val="50000"/>
                </a:sysClr>
              </a:solidFill>
              <a:ln w="9525">
                <a:solidFill>
                  <a:sysClr val="window" lastClr="FFFFFF"/>
                </a:solidFill>
              </a:ln>
              <a:effectLst/>
            </c:spPr>
          </c:marker>
          <c:dLbls>
            <c:dLbl>
              <c:idx val="0"/>
              <c:layout>
                <c:manualLayout>
                  <c:x val="-3.941207349081359E-2"/>
                  <c:y val="5.07865168539325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078-4F49-BA94-8E572DB0ECE9}"/>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'D9'!$C$26:$I$27</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'D9'!$C$31:$I$31</c:f>
              <c:numCache>
                <c:formatCode>0.0</c:formatCode>
                <c:ptCount val="7"/>
                <c:pt idx="0">
                  <c:v>5.6507776227852844</c:v>
                </c:pt>
                <c:pt idx="1">
                  <c:v>5.7865032520726523</c:v>
                </c:pt>
                <c:pt idx="2">
                  <c:v>4.5354809754151502</c:v>
                </c:pt>
                <c:pt idx="3">
                  <c:v>4.8096331729304245</c:v>
                </c:pt>
                <c:pt idx="4">
                  <c:v>5</c:v>
                </c:pt>
                <c:pt idx="5">
                  <c:v>5.0134025184560134</c:v>
                </c:pt>
                <c:pt idx="6">
                  <c:v>4.4000000000000004</c:v>
                </c:pt>
              </c:numCache>
            </c:numRef>
          </c:val>
          <c:smooth val="0"/>
          <c:extLst>
            <c:ext xmlns:c16="http://schemas.microsoft.com/office/drawing/2014/chart" uri="{C3380CC4-5D6E-409C-BE32-E72D297353CC}">
              <c16:uniqueId val="{0000000C-00FC-4811-841C-BBC74812F9F2}"/>
            </c:ext>
          </c:extLst>
        </c:ser>
        <c:dLbls>
          <c:showLegendKey val="0"/>
          <c:showVal val="0"/>
          <c:showCatName val="0"/>
          <c:showSerName val="0"/>
          <c:showPercent val="0"/>
          <c:showBubbleSize val="0"/>
        </c:dLbls>
        <c:marker val="1"/>
        <c:smooth val="0"/>
        <c:axId val="618597672"/>
        <c:axId val="618600624"/>
      </c:lineChart>
      <c:catAx>
        <c:axId val="457799408"/>
        <c:scaling>
          <c:orientation val="minMax"/>
        </c:scaling>
        <c:delete val="0"/>
        <c:axPos val="b"/>
        <c:majorGridlines>
          <c:spPr>
            <a:ln w="6350" cap="flat" cmpd="sng" algn="ctr">
              <a:solidFill>
                <a:sysClr val="window" lastClr="FFFFFF">
                  <a:lumMod val="85000"/>
                </a:sysClr>
              </a:solidFill>
              <a:prstDash val="sysDash"/>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457802360"/>
        <c:crosses val="autoZero"/>
        <c:auto val="1"/>
        <c:lblAlgn val="ctr"/>
        <c:lblOffset val="100"/>
        <c:noMultiLvlLbl val="0"/>
      </c:catAx>
      <c:valAx>
        <c:axId val="457802360"/>
        <c:scaling>
          <c:orientation val="minMax"/>
          <c:max val="100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en-US"/>
                  <a:t> US$ million</a:t>
                </a:r>
                <a:endParaRPr lang="ro-MD"/>
              </a:p>
              <a:p>
                <a:pPr>
                  <a:defRPr/>
                </a:pPr>
                <a:endParaRPr lang="ro-MD"/>
              </a:p>
            </c:rich>
          </c:tx>
          <c:layout>
            <c:manualLayout>
              <c:xMode val="edge"/>
              <c:yMode val="edge"/>
              <c:x val="1.0526315789473684E-2"/>
              <c:y val="0.34834144239432757"/>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457799408"/>
        <c:crosses val="autoZero"/>
        <c:crossBetween val="between"/>
        <c:majorUnit val="150"/>
      </c:valAx>
      <c:valAx>
        <c:axId val="618600624"/>
        <c:scaling>
          <c:orientation val="minMax"/>
          <c:max val="25"/>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618597672"/>
        <c:crosses val="max"/>
        <c:crossBetween val="between"/>
      </c:valAx>
      <c:catAx>
        <c:axId val="618597672"/>
        <c:scaling>
          <c:orientation val="minMax"/>
        </c:scaling>
        <c:delete val="1"/>
        <c:axPos val="b"/>
        <c:numFmt formatCode="General" sourceLinked="1"/>
        <c:majorTickMark val="out"/>
        <c:minorTickMark val="none"/>
        <c:tickLblPos val="nextTo"/>
        <c:crossAx val="618600624"/>
        <c:crosses val="autoZero"/>
        <c:auto val="1"/>
        <c:lblAlgn val="ctr"/>
        <c:lblOffset val="100"/>
        <c:noMultiLvlLbl val="0"/>
      </c:catAx>
      <c:spPr>
        <a:noFill/>
        <a:ln>
          <a:noFill/>
        </a:ln>
        <a:effectLst/>
      </c:spPr>
    </c:plotArea>
    <c:legend>
      <c:legendPos val="b"/>
      <c:layout>
        <c:manualLayout>
          <c:xMode val="edge"/>
          <c:yMode val="edge"/>
          <c:x val="2.8727489063867021E-2"/>
          <c:y val="0.8860867316958515"/>
          <c:w val="0.96942320209973754"/>
          <c:h val="9.816272965879265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showDLblsOverMax val="0"/>
  </c:chart>
  <c:spPr>
    <a:solidFill>
      <a:sysClr val="window" lastClr="FFFFFF">
        <a:lumMod val="95000"/>
      </a:sys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userShapes r:id="rId4"/>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0769141971338581E-2"/>
          <c:y val="0.18224964647884723"/>
          <c:w val="0.86175453640946142"/>
          <c:h val="0.52961983905295329"/>
        </c:manualLayout>
      </c:layout>
      <c:barChart>
        <c:barDir val="col"/>
        <c:grouping val="clustered"/>
        <c:varyColors val="0"/>
        <c:ser>
          <c:idx val="0"/>
          <c:order val="0"/>
          <c:tx>
            <c:strRef>
              <c:f>'D10'!$B$51:$B$52</c:f>
              <c:strCache>
                <c:ptCount val="2"/>
                <c:pt idx="0">
                  <c:v>Personal</c:v>
                </c:pt>
                <c:pt idx="1">
                  <c:v>Business</c:v>
                </c:pt>
              </c:strCache>
            </c:strRef>
          </c:tx>
          <c:spPr>
            <a:solidFill>
              <a:sysClr val="window" lastClr="FFFFFF">
                <a:lumMod val="85000"/>
              </a:sysClr>
            </a:solidFill>
            <a:ln>
              <a:noFill/>
            </a:ln>
            <a:effectLst/>
          </c:spPr>
          <c:invertIfNegative val="0"/>
          <c:dLbls>
            <c:dLbl>
              <c:idx val="0"/>
              <c:showLegendKey val="0"/>
              <c:showVal val="1"/>
              <c:showCatName val="0"/>
              <c:showSerName val="0"/>
              <c:showPercent val="0"/>
              <c:showBubbleSize val="0"/>
              <c:extLst>
                <c:ext xmlns:c15="http://schemas.microsoft.com/office/drawing/2012/chart" uri="{CE6537A1-D6FC-4f65-9D91-7224C49458BB}">
                  <c15:layout>
                    <c:manualLayout>
                      <c:w val="0.36363903932187425"/>
                      <c:h val="0.2362145167352096"/>
                    </c:manualLayout>
                  </c15:layout>
                </c:ext>
                <c:ext xmlns:c16="http://schemas.microsoft.com/office/drawing/2014/chart" uri="{C3380CC4-5D6E-409C-BE32-E72D297353CC}">
                  <c16:uniqueId val="{00000000-1E00-4208-BD7E-A49C50A1DC98}"/>
                </c:ext>
              </c:extLst>
            </c:dLbl>
            <c:dLbl>
              <c:idx val="1"/>
              <c:showLegendKey val="0"/>
              <c:showVal val="1"/>
              <c:showCatName val="0"/>
              <c:showSerName val="0"/>
              <c:showPercent val="0"/>
              <c:showBubbleSize val="0"/>
              <c:extLst>
                <c:ext xmlns:c15="http://schemas.microsoft.com/office/drawing/2012/chart" uri="{CE6537A1-D6FC-4f65-9D91-7224C49458BB}">
                  <c15:layout>
                    <c:manualLayout>
                      <c:w val="0.30134016168275646"/>
                      <c:h val="0.16602995593764186"/>
                    </c:manualLayout>
                  </c15:layout>
                </c:ext>
                <c:ext xmlns:c16="http://schemas.microsoft.com/office/drawing/2014/chart" uri="{C3380CC4-5D6E-409C-BE32-E72D297353CC}">
                  <c16:uniqueId val="{00000001-1E00-4208-BD7E-A49C50A1DC98}"/>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'D10'!$B$51:$B$52</c:f>
              <c:strCache>
                <c:ptCount val="2"/>
                <c:pt idx="0">
                  <c:v>Personal</c:v>
                </c:pt>
                <c:pt idx="1">
                  <c:v>Business</c:v>
                </c:pt>
              </c:strCache>
            </c:strRef>
          </c:cat>
          <c:val>
            <c:numRef>
              <c:f>'D10'!$C$51:$C$52</c:f>
              <c:numCache>
                <c:formatCode>0.00</c:formatCode>
                <c:ptCount val="2"/>
                <c:pt idx="0">
                  <c:v>280.24620692000002</c:v>
                </c:pt>
                <c:pt idx="1">
                  <c:v>29.109377850000001</c:v>
                </c:pt>
              </c:numCache>
            </c:numRef>
          </c:val>
          <c:extLst>
            <c:ext xmlns:c16="http://schemas.microsoft.com/office/drawing/2014/chart" uri="{C3380CC4-5D6E-409C-BE32-E72D297353CC}">
              <c16:uniqueId val="{00000002-1E00-4208-BD7E-A49C50A1DC98}"/>
            </c:ext>
          </c:extLst>
        </c:ser>
        <c:dLbls>
          <c:showLegendKey val="0"/>
          <c:showVal val="0"/>
          <c:showCatName val="0"/>
          <c:showSerName val="0"/>
          <c:showPercent val="0"/>
          <c:showBubbleSize val="0"/>
        </c:dLbls>
        <c:gapWidth val="100"/>
        <c:axId val="1803092512"/>
        <c:axId val="1803092032"/>
      </c:barChart>
      <c:catAx>
        <c:axId val="1803092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crossAx val="1803092032"/>
        <c:crosses val="autoZero"/>
        <c:auto val="1"/>
        <c:lblAlgn val="l"/>
        <c:lblOffset val="100"/>
        <c:noMultiLvlLbl val="0"/>
      </c:catAx>
      <c:valAx>
        <c:axId val="1803092032"/>
        <c:scaling>
          <c:orientation val="minMax"/>
        </c:scaling>
        <c:delete val="1"/>
        <c:axPos val="l"/>
        <c:numFmt formatCode="0.00" sourceLinked="1"/>
        <c:majorTickMark val="none"/>
        <c:minorTickMark val="none"/>
        <c:tickLblPos val="nextTo"/>
        <c:crossAx val="1803092512"/>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sz="700">
          <a:solidFill>
            <a:schemeClr val="bg1"/>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4724772213468519"/>
          <c:y val="5.2219104699739172E-2"/>
          <c:w val="0.49385940473222878"/>
          <c:h val="0.77057622408264737"/>
        </c:manualLayout>
      </c:layout>
      <c:barChart>
        <c:barDir val="bar"/>
        <c:grouping val="clustered"/>
        <c:varyColors val="0"/>
        <c:ser>
          <c:idx val="0"/>
          <c:order val="0"/>
          <c:tx>
            <c:strRef>
              <c:f>'D10'!$B$56:$B$59</c:f>
              <c:strCache>
                <c:ptCount val="4"/>
                <c:pt idx="0">
                  <c:v>Sea</c:v>
                </c:pt>
                <c:pt idx="1">
                  <c:v>Air</c:v>
                </c:pt>
                <c:pt idx="2">
                  <c:v>Freight</c:v>
                </c:pt>
                <c:pt idx="3">
                  <c:v>Other</c:v>
                </c:pt>
              </c:strCache>
            </c:strRef>
          </c:tx>
          <c:spPr>
            <a:solidFill>
              <a:srgbClr val="D8D9D9"/>
            </a:solidFill>
            <a:ln>
              <a:noFill/>
            </a:ln>
            <a:effectLst/>
          </c:spPr>
          <c:invertIfNegative val="0"/>
          <c:dLbls>
            <c:spPr>
              <a:noFill/>
              <a:ln>
                <a:noFill/>
              </a:ln>
              <a:effectLst/>
            </c:spPr>
            <c:txPr>
              <a:bodyPr rot="0" spcFirstLastPara="1" vertOverflow="ellipsis" vert="horz" wrap="square" anchor="t" anchorCtr="0"/>
              <a:lstStyle/>
              <a:p>
                <a:pPr>
                  <a:defRPr sz="700" b="0" i="0" u="none" strike="noStrike" kern="1200" baseline="0">
                    <a:solidFill>
                      <a:schemeClr val="bg1">
                        <a:lumMod val="95000"/>
                      </a:schemeClr>
                    </a:solidFill>
                    <a:latin typeface="Cambria" panose="02040503050406030204" pitchFamily="18" charset="0"/>
                    <a:ea typeface="Cambria" panose="02040503050406030204" pitchFamily="18" charset="0"/>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'D10'!$B$56:$B$59</c:f>
              <c:strCache>
                <c:ptCount val="4"/>
                <c:pt idx="0">
                  <c:v>Sea</c:v>
                </c:pt>
                <c:pt idx="1">
                  <c:v>Air</c:v>
                </c:pt>
                <c:pt idx="2">
                  <c:v>Freight</c:v>
                </c:pt>
                <c:pt idx="3">
                  <c:v>Other</c:v>
                </c:pt>
              </c:strCache>
            </c:strRef>
          </c:cat>
          <c:val>
            <c:numRef>
              <c:f>'D10'!$D$56:$D$59</c:f>
              <c:numCache>
                <c:formatCode>0.00</c:formatCode>
                <c:ptCount val="4"/>
                <c:pt idx="0">
                  <c:v>28.127583830000003</c:v>
                </c:pt>
                <c:pt idx="1">
                  <c:v>94.673812940000005</c:v>
                </c:pt>
                <c:pt idx="2">
                  <c:v>87.37</c:v>
                </c:pt>
                <c:pt idx="3">
                  <c:v>8.4983654900000261</c:v>
                </c:pt>
              </c:numCache>
            </c:numRef>
          </c:val>
          <c:extLst>
            <c:ext xmlns:c16="http://schemas.microsoft.com/office/drawing/2014/chart" uri="{C3380CC4-5D6E-409C-BE32-E72D297353CC}">
              <c16:uniqueId val="{00000000-A185-4A3F-8D24-11DFE8D36D9A}"/>
            </c:ext>
          </c:extLst>
        </c:ser>
        <c:dLbls>
          <c:dLblPos val="outEnd"/>
          <c:showLegendKey val="0"/>
          <c:showVal val="1"/>
          <c:showCatName val="0"/>
          <c:showSerName val="0"/>
          <c:showPercent val="0"/>
          <c:showBubbleSize val="0"/>
        </c:dLbls>
        <c:gapWidth val="100"/>
        <c:axId val="1803092512"/>
        <c:axId val="1803092032"/>
      </c:barChart>
      <c:catAx>
        <c:axId val="18030925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crossAx val="1803092032"/>
        <c:crosses val="autoZero"/>
        <c:auto val="1"/>
        <c:lblAlgn val="ctr"/>
        <c:lblOffset val="100"/>
        <c:noMultiLvlLbl val="0"/>
      </c:catAx>
      <c:valAx>
        <c:axId val="1803092032"/>
        <c:scaling>
          <c:orientation val="minMax"/>
        </c:scaling>
        <c:delete val="1"/>
        <c:axPos val="b"/>
        <c:numFmt formatCode="0.00" sourceLinked="1"/>
        <c:majorTickMark val="none"/>
        <c:minorTickMark val="none"/>
        <c:tickLblPos val="nextTo"/>
        <c:crossAx val="1803092512"/>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sz="700">
          <a:solidFill>
            <a:schemeClr val="bg1"/>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7360539488909705"/>
          <c:y val="0.17064314881885578"/>
          <c:w val="0.4484226052974013"/>
          <c:h val="0.73843137407460713"/>
        </c:manualLayout>
      </c:layout>
      <c:barChart>
        <c:barDir val="bar"/>
        <c:grouping val="clustered"/>
        <c:varyColors val="0"/>
        <c:ser>
          <c:idx val="0"/>
          <c:order val="0"/>
          <c:tx>
            <c:strRef>
              <c:f>'D10'!$B$56:$B$59</c:f>
              <c:strCache>
                <c:ptCount val="4"/>
                <c:pt idx="0">
                  <c:v>Sea</c:v>
                </c:pt>
                <c:pt idx="1">
                  <c:v>Air</c:v>
                </c:pt>
                <c:pt idx="2">
                  <c:v>Freight</c:v>
                </c:pt>
                <c:pt idx="3">
                  <c:v>Other</c:v>
                </c:pt>
              </c:strCache>
            </c:strRef>
          </c:tx>
          <c:spPr>
            <a:solidFill>
              <a:srgbClr val="D8D9D9"/>
            </a:solidFill>
            <a:ln>
              <a:noFill/>
            </a:ln>
            <a:effectLst/>
          </c:spPr>
          <c:invertIfNegative val="0"/>
          <c:dLbls>
            <c:dLbl>
              <c:idx val="1"/>
              <c:dLblPos val="outEnd"/>
              <c:showLegendKey val="0"/>
              <c:showVal val="1"/>
              <c:showCatName val="0"/>
              <c:showSerName val="0"/>
              <c:showPercent val="0"/>
              <c:showBubbleSize val="0"/>
              <c:extLst>
                <c:ext xmlns:c15="http://schemas.microsoft.com/office/drawing/2012/chart" uri="{CE6537A1-D6FC-4f65-9D91-7224C49458BB}">
                  <c15:layout>
                    <c:manualLayout>
                      <c:w val="0.25997618575714609"/>
                      <c:h val="0.21353338779074149"/>
                    </c:manualLayout>
                  </c15:layout>
                </c:ext>
                <c:ext xmlns:c16="http://schemas.microsoft.com/office/drawing/2014/chart" uri="{C3380CC4-5D6E-409C-BE32-E72D297353CC}">
                  <c16:uniqueId val="{00000000-7196-46FC-9526-A2599EA3DDF3}"/>
                </c:ext>
              </c:extLst>
            </c:dLbl>
            <c:dLbl>
              <c:idx val="2"/>
              <c:dLblPos val="outEnd"/>
              <c:showLegendKey val="0"/>
              <c:showVal val="1"/>
              <c:showCatName val="0"/>
              <c:showSerName val="0"/>
              <c:showPercent val="0"/>
              <c:showBubbleSize val="0"/>
              <c:extLst>
                <c:ext xmlns:c15="http://schemas.microsoft.com/office/drawing/2012/chart" uri="{CE6537A1-D6FC-4f65-9D91-7224C49458BB}">
                  <c15:layout>
                    <c:manualLayout>
                      <c:w val="0.25036878790950584"/>
                      <c:h val="0.1232689344163601"/>
                    </c:manualLayout>
                  </c15:layout>
                </c:ext>
                <c:ext xmlns:c16="http://schemas.microsoft.com/office/drawing/2014/chart" uri="{C3380CC4-5D6E-409C-BE32-E72D297353CC}">
                  <c16:uniqueId val="{00000001-7196-46FC-9526-A2599EA3DDF3}"/>
                </c:ext>
              </c:extLst>
            </c:dLbl>
            <c:spPr>
              <a:noFill/>
              <a:ln>
                <a:noFill/>
              </a:ln>
              <a:effectLst/>
            </c:spPr>
            <c:txPr>
              <a:bodyPr rot="0" spcFirstLastPara="1" vertOverflow="ellipsis" vert="horz" wrap="square" anchor="ctr" anchorCtr="1"/>
              <a:lstStyle/>
              <a:p>
                <a:pPr>
                  <a:defRPr sz="700" b="0" i="0" u="none" strike="noStrike" kern="1200" baseline="0">
                    <a:solidFill>
                      <a:schemeClr val="bg1"/>
                    </a:solidFill>
                    <a:latin typeface="Cambria" panose="02040503050406030204" pitchFamily="18" charset="0"/>
                    <a:ea typeface="Cambria" panose="02040503050406030204" pitchFamily="18" charset="0"/>
                    <a:cs typeface="Tahoma" panose="020B0604030504040204" pitchFamily="34" charset="0"/>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'D10'!$B$56:$B$59</c:f>
              <c:strCache>
                <c:ptCount val="4"/>
                <c:pt idx="0">
                  <c:v>Sea</c:v>
                </c:pt>
                <c:pt idx="1">
                  <c:v>Air</c:v>
                </c:pt>
                <c:pt idx="2">
                  <c:v>Freight</c:v>
                </c:pt>
                <c:pt idx="3">
                  <c:v>Other</c:v>
                </c:pt>
              </c:strCache>
            </c:strRef>
          </c:cat>
          <c:val>
            <c:numRef>
              <c:f>'D10'!$C$56:$C$59</c:f>
              <c:numCache>
                <c:formatCode>0.00</c:formatCode>
                <c:ptCount val="4"/>
                <c:pt idx="0">
                  <c:v>2.7109881600000003</c:v>
                </c:pt>
                <c:pt idx="1">
                  <c:v>80.126884579999995</c:v>
                </c:pt>
                <c:pt idx="2">
                  <c:v>89.578055199999994</c:v>
                </c:pt>
                <c:pt idx="3">
                  <c:v>6.6766377399999897</c:v>
                </c:pt>
              </c:numCache>
            </c:numRef>
          </c:val>
          <c:extLst>
            <c:ext xmlns:c16="http://schemas.microsoft.com/office/drawing/2014/chart" uri="{C3380CC4-5D6E-409C-BE32-E72D297353CC}">
              <c16:uniqueId val="{00000002-7196-46FC-9526-A2599EA3DDF3}"/>
            </c:ext>
          </c:extLst>
        </c:ser>
        <c:dLbls>
          <c:dLblPos val="outEnd"/>
          <c:showLegendKey val="0"/>
          <c:showVal val="1"/>
          <c:showCatName val="0"/>
          <c:showSerName val="0"/>
          <c:showPercent val="0"/>
          <c:showBubbleSize val="0"/>
        </c:dLbls>
        <c:gapWidth val="50"/>
        <c:axId val="1803092512"/>
        <c:axId val="1803092032"/>
      </c:barChart>
      <c:catAx>
        <c:axId val="18030925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bg1"/>
                </a:solidFill>
                <a:latin typeface="Cambria" panose="02040503050406030204" pitchFamily="18" charset="0"/>
                <a:ea typeface="Cambria" panose="02040503050406030204" pitchFamily="18" charset="0"/>
                <a:cs typeface="Tahoma" panose="020B0604030504040204" pitchFamily="34" charset="0"/>
              </a:defRPr>
            </a:pPr>
            <a:endParaRPr lang="ro-MD"/>
          </a:p>
        </c:txPr>
        <c:crossAx val="1803092032"/>
        <c:crosses val="autoZero"/>
        <c:auto val="1"/>
        <c:lblAlgn val="ctr"/>
        <c:lblOffset val="100"/>
        <c:noMultiLvlLbl val="0"/>
      </c:catAx>
      <c:valAx>
        <c:axId val="1803092032"/>
        <c:scaling>
          <c:orientation val="minMax"/>
        </c:scaling>
        <c:delete val="1"/>
        <c:axPos val="b"/>
        <c:numFmt formatCode="0.00" sourceLinked="1"/>
        <c:majorTickMark val="none"/>
        <c:minorTickMark val="none"/>
        <c:tickLblPos val="nextTo"/>
        <c:crossAx val="1803092512"/>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sz="700">
          <a:solidFill>
            <a:schemeClr val="bg1"/>
          </a:solidFill>
          <a:latin typeface="Cambria" panose="02040503050406030204" pitchFamily="18" charset="0"/>
          <a:ea typeface="Cambria" panose="02040503050406030204" pitchFamily="18" charset="0"/>
          <a:cs typeface="Tahoma" panose="020B0604030504040204" pitchFamily="34" charset="0"/>
        </a:defRPr>
      </a:pPr>
      <a:endParaRPr lang="ro-MD"/>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0363032708745497E-2"/>
          <c:y val="0.22678247952900329"/>
          <c:w val="0.8690010459958496"/>
          <c:h val="0.44431536548924716"/>
        </c:manualLayout>
      </c:layout>
      <c:barChart>
        <c:barDir val="col"/>
        <c:grouping val="clustered"/>
        <c:varyColors val="0"/>
        <c:ser>
          <c:idx val="0"/>
          <c:order val="0"/>
          <c:tx>
            <c:strRef>
              <c:f>'D10'!$B$63:$B$64</c:f>
              <c:strCache>
                <c:ptCount val="2"/>
                <c:pt idx="0">
                  <c:v>Software related services</c:v>
                </c:pt>
                <c:pt idx="1">
                  <c:v>Other computer services</c:v>
                </c:pt>
              </c:strCache>
            </c:strRef>
          </c:tx>
          <c:spPr>
            <a:solidFill>
              <a:srgbClr val="D8D9D9"/>
            </a:solidFill>
            <a:ln>
              <a:noFill/>
            </a:ln>
            <a:effectLst/>
          </c:spPr>
          <c:invertIfNegative val="0"/>
          <c:dLbls>
            <c:dLbl>
              <c:idx val="0"/>
              <c:dLblPos val="outEnd"/>
              <c:showLegendKey val="0"/>
              <c:showVal val="1"/>
              <c:showCatName val="0"/>
              <c:showSerName val="0"/>
              <c:showPercent val="0"/>
              <c:showBubbleSize val="0"/>
              <c:extLst>
                <c:ext xmlns:c15="http://schemas.microsoft.com/office/drawing/2012/chart" uri="{CE6537A1-D6FC-4f65-9D91-7224C49458BB}">
                  <c15:layout>
                    <c:manualLayout>
                      <c:w val="0.29152217215049214"/>
                      <c:h val="0.19943657732862899"/>
                    </c:manualLayout>
                  </c15:layout>
                </c:ext>
                <c:ext xmlns:c16="http://schemas.microsoft.com/office/drawing/2014/chart" uri="{C3380CC4-5D6E-409C-BE32-E72D297353CC}">
                  <c16:uniqueId val="{00000000-0FA4-4FB0-880D-06DA0BAAFB1C}"/>
                </c:ext>
              </c:extLst>
            </c:dLbl>
            <c:dLbl>
              <c:idx val="1"/>
              <c:dLblPos val="outEnd"/>
              <c:showLegendKey val="0"/>
              <c:showVal val="1"/>
              <c:showCatName val="0"/>
              <c:showSerName val="0"/>
              <c:showPercent val="0"/>
              <c:showBubbleSize val="0"/>
              <c:extLst>
                <c:ext xmlns:c15="http://schemas.microsoft.com/office/drawing/2012/chart" uri="{CE6537A1-D6FC-4f65-9D91-7224C49458BB}">
                  <c15:layout>
                    <c:manualLayout>
                      <c:w val="0.33913506785859332"/>
                      <c:h val="0.19943657732862899"/>
                    </c:manualLayout>
                  </c15:layout>
                </c:ext>
                <c:ext xmlns:c16="http://schemas.microsoft.com/office/drawing/2014/chart" uri="{C3380CC4-5D6E-409C-BE32-E72D297353CC}">
                  <c16:uniqueId val="{00000001-0FA4-4FB0-880D-06DA0BAAFB1C}"/>
                </c:ext>
              </c:extLst>
            </c:dLbl>
            <c:spPr>
              <a:noFill/>
              <a:ln>
                <a:noFill/>
              </a:ln>
              <a:effectLst/>
            </c:spPr>
            <c:txPr>
              <a:bodyPr rot="0" spcFirstLastPara="1" vertOverflow="ellipsis" vert="horz" wrap="square" anchor="ctr" anchorCtr="1"/>
              <a:lstStyle/>
              <a:p>
                <a:pPr>
                  <a:defRPr sz="7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'D10'!$B$63:$B$64</c:f>
              <c:strCache>
                <c:ptCount val="2"/>
                <c:pt idx="0">
                  <c:v>Software related services</c:v>
                </c:pt>
                <c:pt idx="1">
                  <c:v>Other computer services</c:v>
                </c:pt>
              </c:strCache>
            </c:strRef>
          </c:cat>
          <c:val>
            <c:numRef>
              <c:f>'D10'!$C$63:$C$64</c:f>
              <c:numCache>
                <c:formatCode>0.00</c:formatCode>
                <c:ptCount val="2"/>
                <c:pt idx="0">
                  <c:v>63.09</c:v>
                </c:pt>
                <c:pt idx="1">
                  <c:v>152.53</c:v>
                </c:pt>
              </c:numCache>
            </c:numRef>
          </c:val>
          <c:extLst>
            <c:ext xmlns:c16="http://schemas.microsoft.com/office/drawing/2014/chart" uri="{C3380CC4-5D6E-409C-BE32-E72D297353CC}">
              <c16:uniqueId val="{00000002-0FA4-4FB0-880D-06DA0BAAFB1C}"/>
            </c:ext>
          </c:extLst>
        </c:ser>
        <c:dLbls>
          <c:dLblPos val="outEnd"/>
          <c:showLegendKey val="0"/>
          <c:showVal val="1"/>
          <c:showCatName val="0"/>
          <c:showSerName val="0"/>
          <c:showPercent val="0"/>
          <c:showBubbleSize val="0"/>
        </c:dLbls>
        <c:gapWidth val="100"/>
        <c:axId val="836455376"/>
        <c:axId val="836453936"/>
      </c:barChart>
      <c:catAx>
        <c:axId val="836455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crossAx val="836453936"/>
        <c:crosses val="autoZero"/>
        <c:auto val="1"/>
        <c:lblAlgn val="ctr"/>
        <c:lblOffset val="100"/>
        <c:noMultiLvlLbl val="0"/>
      </c:catAx>
      <c:valAx>
        <c:axId val="836453936"/>
        <c:scaling>
          <c:orientation val="minMax"/>
        </c:scaling>
        <c:delete val="1"/>
        <c:axPos val="l"/>
        <c:numFmt formatCode="0" sourceLinked="0"/>
        <c:majorTickMark val="none"/>
        <c:minorTickMark val="none"/>
        <c:tickLblPos val="nextTo"/>
        <c:crossAx val="836455376"/>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700">
          <a:solidFill>
            <a:schemeClr val="bg1"/>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0769141971338581E-2"/>
          <c:y val="0.18224964647884723"/>
          <c:w val="0.86175453640946142"/>
          <c:h val="0.52961983905295329"/>
        </c:manualLayout>
      </c:layout>
      <c:barChart>
        <c:barDir val="col"/>
        <c:grouping val="clustered"/>
        <c:varyColors val="0"/>
        <c:ser>
          <c:idx val="0"/>
          <c:order val="0"/>
          <c:tx>
            <c:strRef>
              <c:f>'D10'!$B$51:$B$52</c:f>
              <c:strCache>
                <c:ptCount val="2"/>
                <c:pt idx="0">
                  <c:v>Personal</c:v>
                </c:pt>
                <c:pt idx="1">
                  <c:v>Business</c:v>
                </c:pt>
              </c:strCache>
            </c:strRef>
          </c:tx>
          <c:spPr>
            <a:solidFill>
              <a:sysClr val="window" lastClr="FFFFFF">
                <a:lumMod val="85000"/>
              </a:sys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'D10'!$B$51:$B$52</c:f>
              <c:strCache>
                <c:ptCount val="2"/>
                <c:pt idx="0">
                  <c:v>Personal</c:v>
                </c:pt>
                <c:pt idx="1">
                  <c:v>Business</c:v>
                </c:pt>
              </c:strCache>
            </c:strRef>
          </c:cat>
          <c:val>
            <c:numRef>
              <c:f>'D10'!$D$51:$D$52</c:f>
              <c:numCache>
                <c:formatCode>0.00</c:formatCode>
                <c:ptCount val="2"/>
                <c:pt idx="0">
                  <c:v>233.29425775999999</c:v>
                </c:pt>
                <c:pt idx="1">
                  <c:v>35.691422750000001</c:v>
                </c:pt>
              </c:numCache>
            </c:numRef>
          </c:val>
          <c:extLst>
            <c:ext xmlns:c16="http://schemas.microsoft.com/office/drawing/2014/chart" uri="{C3380CC4-5D6E-409C-BE32-E72D297353CC}">
              <c16:uniqueId val="{00000000-BFD6-4894-9327-717C0F6C3635}"/>
            </c:ext>
          </c:extLst>
        </c:ser>
        <c:dLbls>
          <c:showLegendKey val="0"/>
          <c:showVal val="0"/>
          <c:showCatName val="0"/>
          <c:showSerName val="0"/>
          <c:showPercent val="0"/>
          <c:showBubbleSize val="0"/>
        </c:dLbls>
        <c:gapWidth val="100"/>
        <c:axId val="1803092512"/>
        <c:axId val="1803092032"/>
      </c:barChart>
      <c:catAx>
        <c:axId val="1803092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crossAx val="1803092032"/>
        <c:crosses val="autoZero"/>
        <c:auto val="1"/>
        <c:lblAlgn val="ctr"/>
        <c:lblOffset val="100"/>
        <c:noMultiLvlLbl val="0"/>
      </c:catAx>
      <c:valAx>
        <c:axId val="1803092032"/>
        <c:scaling>
          <c:orientation val="minMax"/>
        </c:scaling>
        <c:delete val="1"/>
        <c:axPos val="l"/>
        <c:numFmt formatCode="0.00" sourceLinked="1"/>
        <c:majorTickMark val="none"/>
        <c:minorTickMark val="none"/>
        <c:tickLblPos val="nextTo"/>
        <c:crossAx val="1803092512"/>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sz="700">
          <a:solidFill>
            <a:schemeClr val="bg1"/>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882855886402427E-2"/>
          <c:y val="9.5196297562664095E-2"/>
          <c:w val="0.85771195964107194"/>
          <c:h val="0.66683525188055603"/>
        </c:manualLayout>
      </c:layout>
      <c:barChart>
        <c:barDir val="col"/>
        <c:grouping val="stacked"/>
        <c:varyColors val="0"/>
        <c:ser>
          <c:idx val="3"/>
          <c:order val="0"/>
          <c:tx>
            <c:strRef>
              <c:f>'D11'!$B$48</c:f>
              <c:strCache>
                <c:ptCount val="1"/>
                <c:pt idx="0">
                  <c:v>Other primary income, net</c:v>
                </c:pt>
              </c:strCache>
            </c:strRef>
          </c:tx>
          <c:spPr>
            <a:solidFill>
              <a:schemeClr val="tx1"/>
            </a:solidFill>
            <a:ln>
              <a:noFill/>
            </a:ln>
            <a:effectLst/>
          </c:spPr>
          <c:invertIfNegative val="0"/>
          <c:cat>
            <c:multiLvlStrRef>
              <c:f>'D11'!$C$43:$I$44</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'D11'!$C$48:$I$48</c:f>
              <c:numCache>
                <c:formatCode>#,##0.00</c:formatCode>
                <c:ptCount val="7"/>
                <c:pt idx="0">
                  <c:v>0.98</c:v>
                </c:pt>
                <c:pt idx="1">
                  <c:v>1.05</c:v>
                </c:pt>
                <c:pt idx="2">
                  <c:v>3.0000000000000027E-2</c:v>
                </c:pt>
                <c:pt idx="3">
                  <c:v>0.83000000000000007</c:v>
                </c:pt>
                <c:pt idx="4">
                  <c:v>1.65641522</c:v>
                </c:pt>
                <c:pt idx="5">
                  <c:v>1.97</c:v>
                </c:pt>
                <c:pt idx="6">
                  <c:v>2.15</c:v>
                </c:pt>
              </c:numCache>
            </c:numRef>
          </c:val>
          <c:extLst>
            <c:ext xmlns:c16="http://schemas.microsoft.com/office/drawing/2014/chart" uri="{C3380CC4-5D6E-409C-BE32-E72D297353CC}">
              <c16:uniqueId val="{00000000-D16E-41A1-A3B7-84F4F00F75C0}"/>
            </c:ext>
          </c:extLst>
        </c:ser>
        <c:ser>
          <c:idx val="2"/>
          <c:order val="1"/>
          <c:tx>
            <c:strRef>
              <c:f>'D11'!$B$47</c:f>
              <c:strCache>
                <c:ptCount val="1"/>
                <c:pt idx="0">
                  <c:v>Investment income, net</c:v>
                </c:pt>
              </c:strCache>
            </c:strRef>
          </c:tx>
          <c:spPr>
            <a:solidFill>
              <a:srgbClr val="AC8160"/>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'D11'!$C$43:$I$44</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'D11'!$C$47:$I$47</c:f>
              <c:numCache>
                <c:formatCode>#,##0.00</c:formatCode>
                <c:ptCount val="7"/>
                <c:pt idx="0">
                  <c:v>-85.410525169999971</c:v>
                </c:pt>
                <c:pt idx="1">
                  <c:v>-174.69587657</c:v>
                </c:pt>
                <c:pt idx="2">
                  <c:v>-199.72481838999997</c:v>
                </c:pt>
                <c:pt idx="3">
                  <c:v>-222.30260810999999</c:v>
                </c:pt>
                <c:pt idx="4">
                  <c:v>-129.46</c:v>
                </c:pt>
                <c:pt idx="5">
                  <c:v>-203.78</c:v>
                </c:pt>
                <c:pt idx="6">
                  <c:v>-215.78</c:v>
                </c:pt>
              </c:numCache>
            </c:numRef>
          </c:val>
          <c:extLst>
            <c:ext xmlns:c16="http://schemas.microsoft.com/office/drawing/2014/chart" uri="{C3380CC4-5D6E-409C-BE32-E72D297353CC}">
              <c16:uniqueId val="{00000001-D16E-41A1-A3B7-84F4F00F75C0}"/>
            </c:ext>
          </c:extLst>
        </c:ser>
        <c:ser>
          <c:idx val="1"/>
          <c:order val="2"/>
          <c:tx>
            <c:strRef>
              <c:f>'D11'!$B$46</c:f>
              <c:strCache>
                <c:ptCount val="1"/>
                <c:pt idx="0">
                  <c:v>Compensation of employees, net</c:v>
                </c:pt>
              </c:strCache>
            </c:strRef>
          </c:tx>
          <c:spPr>
            <a:solidFill>
              <a:srgbClr val="D9D9D9"/>
            </a:solidFill>
            <a:ln>
              <a:noFill/>
            </a:ln>
            <a:effectLst/>
          </c:spPr>
          <c:invertIfNegative val="0"/>
          <c:dLbls>
            <c:dLbl>
              <c:idx val="0"/>
              <c:layout>
                <c:manualLayout>
                  <c:x val="1.6181231835133739E-3"/>
                  <c:y val="-9.412261677684585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16E-41A1-A3B7-84F4F00F75C0}"/>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'D11'!$C$43:$I$44</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'D11'!$C$46:$I$46</c:f>
              <c:numCache>
                <c:formatCode>#,##0.00</c:formatCode>
                <c:ptCount val="7"/>
                <c:pt idx="0">
                  <c:v>167.62735706000001</c:v>
                </c:pt>
                <c:pt idx="1">
                  <c:v>216.10637489999999</c:v>
                </c:pt>
                <c:pt idx="2">
                  <c:v>199.60221194000002</c:v>
                </c:pt>
                <c:pt idx="3">
                  <c:v>189.46462309</c:v>
                </c:pt>
                <c:pt idx="4">
                  <c:v>164.1</c:v>
                </c:pt>
                <c:pt idx="5">
                  <c:v>183.52</c:v>
                </c:pt>
                <c:pt idx="6">
                  <c:v>171.99</c:v>
                </c:pt>
              </c:numCache>
            </c:numRef>
          </c:val>
          <c:extLst>
            <c:ext xmlns:c16="http://schemas.microsoft.com/office/drawing/2014/chart" uri="{C3380CC4-5D6E-409C-BE32-E72D297353CC}">
              <c16:uniqueId val="{00000002-D16E-41A1-A3B7-84F4F00F75C0}"/>
            </c:ext>
          </c:extLst>
        </c:ser>
        <c:dLbls>
          <c:showLegendKey val="0"/>
          <c:showVal val="0"/>
          <c:showCatName val="0"/>
          <c:showSerName val="0"/>
          <c:showPercent val="0"/>
          <c:showBubbleSize val="0"/>
        </c:dLbls>
        <c:gapWidth val="40"/>
        <c:overlap val="100"/>
        <c:axId val="469186864"/>
        <c:axId val="469189816"/>
      </c:barChart>
      <c:lineChart>
        <c:grouping val="standard"/>
        <c:varyColors val="0"/>
        <c:ser>
          <c:idx val="0"/>
          <c:order val="3"/>
          <c:tx>
            <c:strRef>
              <c:f>'D11'!$B$49</c:f>
              <c:strCache>
                <c:ptCount val="1"/>
                <c:pt idx="0">
                  <c:v>Balance</c:v>
                </c:pt>
              </c:strCache>
            </c:strRef>
          </c:tx>
          <c:spPr>
            <a:ln w="22225" cap="rnd" cmpd="sng">
              <a:noFill/>
              <a:round/>
            </a:ln>
            <a:effectLst/>
          </c:spPr>
          <c:marker>
            <c:symbol val="triangle"/>
            <c:size val="10"/>
            <c:spPr>
              <a:solidFill>
                <a:schemeClr val="bg1">
                  <a:lumMod val="65000"/>
                </a:schemeClr>
              </a:solidFill>
              <a:ln w="9525">
                <a:solidFill>
                  <a:schemeClr val="bg1"/>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venituri_primare!#REF!</c:f>
            </c:multiLvlStrRef>
          </c:cat>
          <c:val>
            <c:numRef>
              <c:f>'D11'!$C$49:$I$49</c:f>
              <c:numCache>
                <c:formatCode>#,##0.00</c:formatCode>
                <c:ptCount val="7"/>
                <c:pt idx="0">
                  <c:v>83.196831890000027</c:v>
                </c:pt>
                <c:pt idx="1">
                  <c:v>42.46049832999995</c:v>
                </c:pt>
                <c:pt idx="2">
                  <c:v>-9.2606450000005225E-2</c:v>
                </c:pt>
                <c:pt idx="3">
                  <c:v>-32.007985020000035</c:v>
                </c:pt>
                <c:pt idx="4">
                  <c:v>36.299999999999997</c:v>
                </c:pt>
                <c:pt idx="5">
                  <c:v>-18.29</c:v>
                </c:pt>
                <c:pt idx="6">
                  <c:v>-41.64</c:v>
                </c:pt>
              </c:numCache>
            </c:numRef>
          </c:val>
          <c:smooth val="0"/>
          <c:extLst>
            <c:ext xmlns:c16="http://schemas.microsoft.com/office/drawing/2014/chart" uri="{C3380CC4-5D6E-409C-BE32-E72D297353CC}">
              <c16:uniqueId val="{00000003-D16E-41A1-A3B7-84F4F00F75C0}"/>
            </c:ext>
          </c:extLst>
        </c:ser>
        <c:dLbls>
          <c:showLegendKey val="0"/>
          <c:showVal val="0"/>
          <c:showCatName val="0"/>
          <c:showSerName val="0"/>
          <c:showPercent val="0"/>
          <c:showBubbleSize val="0"/>
        </c:dLbls>
        <c:marker val="1"/>
        <c:smooth val="0"/>
        <c:axId val="469186864"/>
        <c:axId val="469189816"/>
      </c:lineChart>
      <c:lineChart>
        <c:grouping val="standard"/>
        <c:varyColors val="0"/>
        <c:ser>
          <c:idx val="4"/>
          <c:order val="4"/>
          <c:tx>
            <c:strRef>
              <c:f>'D11'!$B$45</c:f>
              <c:strCache>
                <c:ptCount val="1"/>
                <c:pt idx="0">
                  <c:v>Balance / GDP (right axis)</c:v>
                </c:pt>
              </c:strCache>
            </c:strRef>
          </c:tx>
          <c:spPr>
            <a:ln w="34925" cap="rnd">
              <a:noFill/>
              <a:round/>
            </a:ln>
            <a:effectLst/>
          </c:spPr>
          <c:marker>
            <c:symbol val="circle"/>
            <c:size val="10"/>
            <c:spPr>
              <a:solidFill>
                <a:srgbClr val="6C4726"/>
              </a:solidFill>
              <a:ln w="9525">
                <a:solidFill>
                  <a:schemeClr val="bg1"/>
                </a:solidFill>
              </a:ln>
              <a:effectLst/>
            </c:spPr>
          </c:marker>
          <c:dLbls>
            <c:dLbl>
              <c:idx val="0"/>
              <c:layout>
                <c:manualLayout>
                  <c:x val="-3.0432947332383796E-2"/>
                  <c:y val="-3.744760804283680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115-4C4C-8955-330A6DFCD692}"/>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venituri_primare!#REF!</c:f>
            </c:multiLvlStrRef>
          </c:cat>
          <c:val>
            <c:numRef>
              <c:f>'D11'!$C$45:$I$45</c:f>
              <c:numCache>
                <c:formatCode>0.0%</c:formatCode>
                <c:ptCount val="7"/>
                <c:pt idx="0">
                  <c:v>2.1999999999999999E-2</c:v>
                </c:pt>
                <c:pt idx="1">
                  <c:v>0.01</c:v>
                </c:pt>
                <c:pt idx="2">
                  <c:v>1E-3</c:v>
                </c:pt>
                <c:pt idx="3">
                  <c:v>-7.0000000000000001E-3</c:v>
                </c:pt>
                <c:pt idx="4">
                  <c:v>8.9999999999999993E-3</c:v>
                </c:pt>
                <c:pt idx="5">
                  <c:v>-4.0000000000000001E-3</c:v>
                </c:pt>
                <c:pt idx="6">
                  <c:v>-7.0000000000000001E-3</c:v>
                </c:pt>
              </c:numCache>
            </c:numRef>
          </c:val>
          <c:smooth val="0"/>
          <c:extLst>
            <c:ext xmlns:c16="http://schemas.microsoft.com/office/drawing/2014/chart" uri="{C3380CC4-5D6E-409C-BE32-E72D297353CC}">
              <c16:uniqueId val="{00000004-D16E-41A1-A3B7-84F4F00F75C0}"/>
            </c:ext>
          </c:extLst>
        </c:ser>
        <c:dLbls>
          <c:showLegendKey val="0"/>
          <c:showVal val="0"/>
          <c:showCatName val="0"/>
          <c:showSerName val="0"/>
          <c:showPercent val="0"/>
          <c:showBubbleSize val="0"/>
        </c:dLbls>
        <c:marker val="1"/>
        <c:smooth val="0"/>
        <c:axId val="664672264"/>
        <c:axId val="664670296"/>
      </c:lineChart>
      <c:catAx>
        <c:axId val="46918686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469189816"/>
        <c:crosses val="autoZero"/>
        <c:auto val="1"/>
        <c:lblAlgn val="ctr"/>
        <c:lblOffset val="100"/>
        <c:noMultiLvlLbl val="0"/>
      </c:catAx>
      <c:valAx>
        <c:axId val="469189816"/>
        <c:scaling>
          <c:orientation val="minMax"/>
          <c:max val="250"/>
          <c:min val="-250"/>
        </c:scaling>
        <c:delete val="0"/>
        <c:axPos val="l"/>
        <c:majorGridlines>
          <c:spPr>
            <a:ln w="12700" cap="flat" cmpd="sng" algn="ctr">
              <a:solidFill>
                <a:schemeClr val="bg1">
                  <a:lumMod val="85000"/>
                </a:schemeClr>
              </a:solidFill>
              <a:prstDash val="dash"/>
              <a:round/>
            </a:ln>
            <a:effectLst/>
          </c:spPr>
        </c:majorGridlines>
        <c:title>
          <c:tx>
            <c:rich>
              <a:bodyPr rot="-54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ro-MD"/>
                  <a:t> </a:t>
                </a:r>
                <a:r>
                  <a:rPr lang="en-US"/>
                  <a:t> US$ million</a:t>
                </a:r>
                <a:endParaRPr lang="ro-MD"/>
              </a:p>
              <a:p>
                <a:pPr>
                  <a:defRPr/>
                </a:pPr>
                <a:endParaRPr lang="ro-MD"/>
              </a:p>
            </c:rich>
          </c:tx>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469186864"/>
        <c:crosses val="autoZero"/>
        <c:crossBetween val="between"/>
        <c:majorUnit val="100"/>
      </c:valAx>
      <c:valAx>
        <c:axId val="664670296"/>
        <c:scaling>
          <c:orientation val="minMax"/>
          <c:max val="5.000000000000001E-2"/>
          <c:min val="-5.000000000000001E-2"/>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664672264"/>
        <c:crosses val="max"/>
        <c:crossBetween val="between"/>
        <c:majorUnit val="2.5000000000000005E-2"/>
      </c:valAx>
      <c:catAx>
        <c:axId val="664672264"/>
        <c:scaling>
          <c:orientation val="minMax"/>
        </c:scaling>
        <c:delete val="1"/>
        <c:axPos val="b"/>
        <c:numFmt formatCode="General" sourceLinked="1"/>
        <c:majorTickMark val="out"/>
        <c:minorTickMark val="none"/>
        <c:tickLblPos val="nextTo"/>
        <c:crossAx val="664670296"/>
        <c:crosses val="autoZero"/>
        <c:auto val="1"/>
        <c:lblAlgn val="ctr"/>
        <c:lblOffset val="100"/>
        <c:noMultiLvlLbl val="0"/>
      </c:catAx>
      <c:spPr>
        <a:noFill/>
        <a:ln>
          <a:noFill/>
        </a:ln>
        <a:effectLst/>
      </c:spPr>
    </c:plotArea>
    <c:legend>
      <c:legendPos val="r"/>
      <c:layout>
        <c:manualLayout>
          <c:xMode val="edge"/>
          <c:yMode val="edge"/>
          <c:x val="2.937290288322059E-2"/>
          <c:y val="0.8573574227463594"/>
          <c:w val="0.92100386630993936"/>
          <c:h val="0.12262088981406481"/>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5962549886743607"/>
          <c:y val="0.10951941352158566"/>
          <c:w val="0.44037450113256393"/>
          <c:h val="0.78096117295682865"/>
        </c:manualLayout>
      </c:layout>
      <c:barChart>
        <c:barDir val="bar"/>
        <c:grouping val="clustered"/>
        <c:varyColors val="0"/>
        <c:ser>
          <c:idx val="0"/>
          <c:order val="0"/>
          <c:spPr>
            <a:solidFill>
              <a:schemeClr val="bg1"/>
            </a:solidFill>
            <a:ln>
              <a:noFill/>
            </a:ln>
            <a:effectLst/>
          </c:spPr>
          <c:invertIfNegative val="0"/>
          <c:dLbls>
            <c:dLbl>
              <c:idx val="0"/>
              <c:layout>
                <c:manualLayout>
                  <c:x val="-5.2591623721453422E-2"/>
                  <c:y val="-7.3332486190195157E-17"/>
                </c:manualLayout>
              </c:layout>
              <c:numFmt formatCode="#,##0.00" sourceLinked="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endParaRPr lang="ro-MD"/>
                </a:p>
              </c:txPr>
              <c:dLblPos val="outEnd"/>
              <c:showLegendKey val="0"/>
              <c:showVal val="1"/>
              <c:showCatName val="0"/>
              <c:showSerName val="0"/>
              <c:showPercent val="0"/>
              <c:showBubbleSize val="0"/>
              <c:extLst>
                <c:ext xmlns:c15="http://schemas.microsoft.com/office/drawing/2012/chart" uri="{CE6537A1-D6FC-4f65-9D91-7224C49458BB}">
                  <c15:layout>
                    <c:manualLayout>
                      <c:w val="0.34011562508174842"/>
                      <c:h val="0.20594141732283464"/>
                    </c:manualLayout>
                  </c15:layout>
                </c:ext>
                <c:ext xmlns:c16="http://schemas.microsoft.com/office/drawing/2014/chart" uri="{C3380CC4-5D6E-409C-BE32-E72D297353CC}">
                  <c16:uniqueId val="{00000000-78F5-4DEA-AC0D-FC87AD4943EE}"/>
                </c:ext>
              </c:extLst>
            </c:dLbl>
            <c:dLbl>
              <c:idx val="1"/>
              <c:layout>
                <c:manualLayout>
                  <c:x val="-3.2530890631343914E-2"/>
                  <c:y val="-1.1361974981349892E-7"/>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0.29860988306694219"/>
                      <c:h val="0.20594141732283464"/>
                    </c:manualLayout>
                  </c15:layout>
                </c:ext>
                <c:ext xmlns:c16="http://schemas.microsoft.com/office/drawing/2014/chart" uri="{C3380CC4-5D6E-409C-BE32-E72D297353CC}">
                  <c16:uniqueId val="{00000001-78F5-4DEA-AC0D-FC87AD4943EE}"/>
                </c:ext>
              </c:extLst>
            </c:dLbl>
            <c:numFmt formatCode="#,##0.00" sourceLinked="0"/>
            <c:spPr>
              <a:noFill/>
              <a:ln>
                <a:noFill/>
              </a:ln>
              <a:effectLst/>
            </c:spPr>
            <c:txPr>
              <a:bodyPr rot="0" spcFirstLastPara="1" vertOverflow="ellipsis" vert="horz" wrap="square" anchor="ctr" anchorCtr="1"/>
              <a:lstStyle/>
              <a:p>
                <a:pPr>
                  <a:defRPr sz="700" b="0" i="0" u="none" strike="noStrike" kern="1200" baseline="0">
                    <a:solidFill>
                      <a:schemeClr val="bg1"/>
                    </a:solidFill>
                    <a:latin typeface="Cambria" panose="02040503050406030204" pitchFamily="18" charset="0"/>
                    <a:ea typeface="Cambria" panose="02040503050406030204" pitchFamily="18" charset="0"/>
                    <a:cs typeface="Tahoma" panose="020B0604030504040204" pitchFamily="34" charset="0"/>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'D11'!$B$59:$B$60</c:f>
              <c:strCache>
                <c:ptCount val="2"/>
                <c:pt idx="0">
                  <c:v>Reserve assets income</c:v>
                </c:pt>
                <c:pt idx="1">
                  <c:v>Other investment income</c:v>
                </c:pt>
              </c:strCache>
            </c:strRef>
          </c:cat>
          <c:val>
            <c:numRef>
              <c:f>'D11'!$C$59:$C$60</c:f>
              <c:numCache>
                <c:formatCode>0.00</c:formatCode>
                <c:ptCount val="2"/>
                <c:pt idx="0">
                  <c:v>38.770000000000003</c:v>
                </c:pt>
                <c:pt idx="1">
                  <c:v>5.8270026100000001</c:v>
                </c:pt>
              </c:numCache>
            </c:numRef>
          </c:val>
          <c:extLst>
            <c:ext xmlns:c16="http://schemas.microsoft.com/office/drawing/2014/chart" uri="{C3380CC4-5D6E-409C-BE32-E72D297353CC}">
              <c16:uniqueId val="{00000002-78F5-4DEA-AC0D-FC87AD4943EE}"/>
            </c:ext>
          </c:extLst>
        </c:ser>
        <c:dLbls>
          <c:dLblPos val="outEnd"/>
          <c:showLegendKey val="0"/>
          <c:showVal val="1"/>
          <c:showCatName val="0"/>
          <c:showSerName val="0"/>
          <c:showPercent val="0"/>
          <c:showBubbleSize val="0"/>
        </c:dLbls>
        <c:gapWidth val="50"/>
        <c:axId val="1026750527"/>
        <c:axId val="1026751007"/>
      </c:barChart>
      <c:catAx>
        <c:axId val="1026750527"/>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bg1"/>
                </a:solidFill>
                <a:latin typeface="Cambria" panose="02040503050406030204" pitchFamily="18" charset="0"/>
                <a:ea typeface="Cambria" panose="02040503050406030204" pitchFamily="18" charset="0"/>
                <a:cs typeface="Tahoma" panose="020B0604030504040204" pitchFamily="34" charset="0"/>
              </a:defRPr>
            </a:pPr>
            <a:endParaRPr lang="ro-MD"/>
          </a:p>
        </c:txPr>
        <c:crossAx val="1026751007"/>
        <c:crosses val="autoZero"/>
        <c:auto val="1"/>
        <c:lblAlgn val="ctr"/>
        <c:lblOffset val="100"/>
        <c:noMultiLvlLbl val="0"/>
      </c:catAx>
      <c:valAx>
        <c:axId val="1026751007"/>
        <c:scaling>
          <c:orientation val="minMax"/>
        </c:scaling>
        <c:delete val="1"/>
        <c:axPos val="b"/>
        <c:numFmt formatCode="0.00" sourceLinked="1"/>
        <c:majorTickMark val="out"/>
        <c:minorTickMark val="none"/>
        <c:tickLblPos val="nextTo"/>
        <c:crossAx val="1026750527"/>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700">
          <a:solidFill>
            <a:schemeClr val="bg1"/>
          </a:solidFill>
          <a:latin typeface="Cambria" panose="02040503050406030204" pitchFamily="18" charset="0"/>
          <a:ea typeface="Cambria" panose="02040503050406030204" pitchFamily="18" charset="0"/>
          <a:cs typeface="Tahoma" panose="020B0604030504040204" pitchFamily="34" charset="0"/>
        </a:defRPr>
      </a:pPr>
      <a:endParaRPr lang="ro-MD"/>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1.5993240107246114E-2"/>
          <c:y val="0.25171072225875113"/>
          <c:w val="0.93380149817164015"/>
          <c:h val="0.3648986387857272"/>
        </c:manualLayout>
      </c:layout>
      <c:barChart>
        <c:barDir val="col"/>
        <c:grouping val="clustered"/>
        <c:varyColors val="0"/>
        <c:ser>
          <c:idx val="0"/>
          <c:order val="0"/>
          <c:spPr>
            <a:solidFill>
              <a:schemeClr val="bg1"/>
            </a:solidFill>
            <a:ln>
              <a:noFill/>
            </a:ln>
            <a:effectLst/>
          </c:spPr>
          <c:invertIfNegative val="0"/>
          <c:dLbls>
            <c:numFmt formatCode="#,##0.00" sourceLinked="0"/>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Cambria" panose="02040503050406030204" pitchFamily="18" charset="0"/>
                    <a:ea typeface="Cambria" panose="02040503050406030204" pitchFamily="18" charset="0"/>
                    <a:cs typeface="Tahoma" panose="020B0604030504040204" pitchFamily="34" charset="0"/>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'D11'!$B$63:$B$64</c:f>
              <c:strCache>
                <c:ptCount val="2"/>
                <c:pt idx="0">
                  <c:v>Direct investment income</c:v>
                </c:pt>
                <c:pt idx="1">
                  <c:v>Other primary income</c:v>
                </c:pt>
              </c:strCache>
            </c:strRef>
          </c:cat>
          <c:val>
            <c:numRef>
              <c:f>'D11'!$C$63:$C$64</c:f>
              <c:numCache>
                <c:formatCode>0.00</c:formatCode>
                <c:ptCount val="2"/>
                <c:pt idx="0">
                  <c:v>222.52120807</c:v>
                </c:pt>
                <c:pt idx="1">
                  <c:v>40.943967409999999</c:v>
                </c:pt>
              </c:numCache>
            </c:numRef>
          </c:val>
          <c:extLst>
            <c:ext xmlns:c16="http://schemas.microsoft.com/office/drawing/2014/chart" uri="{C3380CC4-5D6E-409C-BE32-E72D297353CC}">
              <c16:uniqueId val="{00000000-6ED6-4274-B7A7-8942F71E2B08}"/>
            </c:ext>
          </c:extLst>
        </c:ser>
        <c:dLbls>
          <c:dLblPos val="outEnd"/>
          <c:showLegendKey val="0"/>
          <c:showVal val="1"/>
          <c:showCatName val="0"/>
          <c:showSerName val="0"/>
          <c:showPercent val="0"/>
          <c:showBubbleSize val="0"/>
        </c:dLbls>
        <c:gapWidth val="100"/>
        <c:overlap val="-27"/>
        <c:axId val="1026750527"/>
        <c:axId val="1026751007"/>
      </c:barChart>
      <c:catAx>
        <c:axId val="10267505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bg1"/>
                </a:solidFill>
                <a:latin typeface="Cambria" panose="02040503050406030204" pitchFamily="18" charset="0"/>
                <a:ea typeface="Cambria" panose="02040503050406030204" pitchFamily="18" charset="0"/>
                <a:cs typeface="Tahoma" panose="020B0604030504040204" pitchFamily="34" charset="0"/>
              </a:defRPr>
            </a:pPr>
            <a:endParaRPr lang="ro-MD"/>
          </a:p>
        </c:txPr>
        <c:crossAx val="1026751007"/>
        <c:crosses val="autoZero"/>
        <c:auto val="1"/>
        <c:lblAlgn val="ctr"/>
        <c:lblOffset val="100"/>
        <c:noMultiLvlLbl val="0"/>
      </c:catAx>
      <c:valAx>
        <c:axId val="1026751007"/>
        <c:scaling>
          <c:orientation val="minMax"/>
        </c:scaling>
        <c:delete val="1"/>
        <c:axPos val="l"/>
        <c:numFmt formatCode="0.00" sourceLinked="1"/>
        <c:majorTickMark val="none"/>
        <c:minorTickMark val="none"/>
        <c:tickLblPos val="nextTo"/>
        <c:crossAx val="1026750527"/>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700">
          <a:solidFill>
            <a:schemeClr val="bg1"/>
          </a:solidFill>
          <a:latin typeface="Cambria" panose="02040503050406030204" pitchFamily="18" charset="0"/>
          <a:ea typeface="Cambria" panose="02040503050406030204" pitchFamily="18" charset="0"/>
          <a:cs typeface="Tahoma" panose="020B0604030504040204" pitchFamily="34" charset="0"/>
        </a:defRPr>
      </a:pPr>
      <a:endParaRPr lang="ro-MD"/>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421013935830933E-2"/>
          <c:y val="1.9783497301762709E-2"/>
          <c:w val="0.8644504330006878"/>
          <c:h val="0.63815766019901721"/>
        </c:manualLayout>
      </c:layout>
      <c:barChart>
        <c:barDir val="col"/>
        <c:grouping val="clustered"/>
        <c:varyColors val="0"/>
        <c:ser>
          <c:idx val="1"/>
          <c:order val="1"/>
          <c:tx>
            <c:strRef>
              <c:f>'D2'!$B$30</c:f>
              <c:strCache>
                <c:ptCount val="1"/>
                <c:pt idx="0">
                  <c:v>Exports of goods and services / GDP</c:v>
                </c:pt>
              </c:strCache>
            </c:strRef>
          </c:tx>
          <c:spPr>
            <a:solidFill>
              <a:srgbClr val="A26A38"/>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'D2'!$C$27:$I$28</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'D2'!$C$30:$I$30</c:f>
              <c:numCache>
                <c:formatCode>0.0</c:formatCode>
                <c:ptCount val="7"/>
                <c:pt idx="0">
                  <c:v>35.72637522258654</c:v>
                </c:pt>
                <c:pt idx="1">
                  <c:v>32.882431581497798</c:v>
                </c:pt>
                <c:pt idx="2">
                  <c:v>27.855841007735808</c:v>
                </c:pt>
                <c:pt idx="3">
                  <c:v>31.13695060565707</c:v>
                </c:pt>
                <c:pt idx="4">
                  <c:v>33.222027579970096</c:v>
                </c:pt>
                <c:pt idx="5">
                  <c:v>30.080596297875932</c:v>
                </c:pt>
                <c:pt idx="6">
                  <c:v>29.615588253928493</c:v>
                </c:pt>
              </c:numCache>
            </c:numRef>
          </c:val>
          <c:extLst>
            <c:ext xmlns:c16="http://schemas.microsoft.com/office/drawing/2014/chart" uri="{C3380CC4-5D6E-409C-BE32-E72D297353CC}">
              <c16:uniqueId val="{00000000-1C34-44AE-AA02-3BA501AC092B}"/>
            </c:ext>
          </c:extLst>
        </c:ser>
        <c:ser>
          <c:idx val="2"/>
          <c:order val="2"/>
          <c:tx>
            <c:strRef>
              <c:f>'D2'!$B$31</c:f>
              <c:strCache>
                <c:ptCount val="1"/>
                <c:pt idx="0">
                  <c:v>Imports of goods and services / GDP</c:v>
                </c:pt>
              </c:strCache>
            </c:strRef>
          </c:tx>
          <c:spPr>
            <a:solidFill>
              <a:srgbClr val="A6A6A6"/>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'D2'!$C$27:$I$28</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'D2'!$C$31:$I$31</c:f>
              <c:numCache>
                <c:formatCode>0.0</c:formatCode>
                <c:ptCount val="7"/>
                <c:pt idx="0">
                  <c:v>58.313332407593975</c:v>
                </c:pt>
                <c:pt idx="1">
                  <c:v>59.388911410365928</c:v>
                </c:pt>
                <c:pt idx="2">
                  <c:v>53.906052693019788</c:v>
                </c:pt>
                <c:pt idx="3">
                  <c:v>58.342422113833557</c:v>
                </c:pt>
                <c:pt idx="4">
                  <c:v>69.335559711294167</c:v>
                </c:pt>
                <c:pt idx="5">
                  <c:v>61.396927688980007</c:v>
                </c:pt>
                <c:pt idx="6">
                  <c:v>52.475768537719915</c:v>
                </c:pt>
              </c:numCache>
            </c:numRef>
          </c:val>
          <c:extLst>
            <c:ext xmlns:c16="http://schemas.microsoft.com/office/drawing/2014/chart" uri="{C3380CC4-5D6E-409C-BE32-E72D297353CC}">
              <c16:uniqueId val="{00000001-1C34-44AE-AA02-3BA501AC092B}"/>
            </c:ext>
          </c:extLst>
        </c:ser>
        <c:dLbls>
          <c:showLegendKey val="0"/>
          <c:showVal val="0"/>
          <c:showCatName val="0"/>
          <c:showSerName val="0"/>
          <c:showPercent val="0"/>
          <c:showBubbleSize val="0"/>
        </c:dLbls>
        <c:gapWidth val="100"/>
        <c:axId val="482869832"/>
        <c:axId val="482870488"/>
      </c:barChart>
      <c:lineChart>
        <c:grouping val="standard"/>
        <c:varyColors val="0"/>
        <c:ser>
          <c:idx val="0"/>
          <c:order val="0"/>
          <c:tx>
            <c:strRef>
              <c:f>'D2'!$B$29</c:f>
              <c:strCache>
                <c:ptCount val="1"/>
                <c:pt idx="0">
                  <c:v>Trade openness</c:v>
                </c:pt>
              </c:strCache>
            </c:strRef>
          </c:tx>
          <c:spPr>
            <a:ln w="28575" cap="rnd">
              <a:solidFill>
                <a:srgbClr val="632523"/>
              </a:solidFill>
              <a:round/>
            </a:ln>
            <a:effectLst/>
          </c:spPr>
          <c:marker>
            <c:symbol val="circle"/>
            <c:size val="5"/>
            <c:spPr>
              <a:solidFill>
                <a:schemeClr val="accent2">
                  <a:lumMod val="50000"/>
                </a:schemeClr>
              </a:solidFill>
              <a:ln w="9525">
                <a:solidFill>
                  <a:srgbClr val="632523"/>
                </a:solid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'D2'!$C$27:$I$28</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'D2'!$C$29:$I$29</c:f>
              <c:numCache>
                <c:formatCode>0.0</c:formatCode>
                <c:ptCount val="7"/>
                <c:pt idx="0">
                  <c:v>94.039707630180516</c:v>
                </c:pt>
                <c:pt idx="1">
                  <c:v>92.271342991863719</c:v>
                </c:pt>
                <c:pt idx="2">
                  <c:v>81.761893700755593</c:v>
                </c:pt>
                <c:pt idx="3">
                  <c:v>89.479372719490627</c:v>
                </c:pt>
                <c:pt idx="4">
                  <c:v>102.55758729126427</c:v>
                </c:pt>
                <c:pt idx="5">
                  <c:v>91.477523986855942</c:v>
                </c:pt>
                <c:pt idx="6">
                  <c:v>82.091356791648408</c:v>
                </c:pt>
              </c:numCache>
            </c:numRef>
          </c:val>
          <c:smooth val="0"/>
          <c:extLst>
            <c:ext xmlns:c16="http://schemas.microsoft.com/office/drawing/2014/chart" uri="{C3380CC4-5D6E-409C-BE32-E72D297353CC}">
              <c16:uniqueId val="{00000002-1C34-44AE-AA02-3BA501AC092B}"/>
            </c:ext>
          </c:extLst>
        </c:ser>
        <c:dLbls>
          <c:showLegendKey val="0"/>
          <c:showVal val="0"/>
          <c:showCatName val="0"/>
          <c:showSerName val="0"/>
          <c:showPercent val="0"/>
          <c:showBubbleSize val="0"/>
        </c:dLbls>
        <c:marker val="1"/>
        <c:smooth val="0"/>
        <c:axId val="482869832"/>
        <c:axId val="482870488"/>
      </c:lineChart>
      <c:catAx>
        <c:axId val="482869832"/>
        <c:scaling>
          <c:orientation val="minMax"/>
        </c:scaling>
        <c:delete val="0"/>
        <c:axPos val="b"/>
        <c:majorGridlines>
          <c:spPr>
            <a:ln w="9525" cap="flat" cmpd="sng" algn="ctr">
              <a:solidFill>
                <a:schemeClr val="bg1"/>
              </a:solidFill>
              <a:round/>
            </a:ln>
            <a:effectLst/>
          </c:spPr>
        </c:majorGridlines>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482870488"/>
        <c:crosses val="autoZero"/>
        <c:auto val="1"/>
        <c:lblAlgn val="ctr"/>
        <c:lblOffset val="100"/>
        <c:noMultiLvlLbl val="0"/>
      </c:catAx>
      <c:valAx>
        <c:axId val="482870488"/>
        <c:scaling>
          <c:orientation val="minMax"/>
          <c:max val="14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82869832"/>
        <c:crosses val="autoZero"/>
        <c:crossBetween val="between"/>
      </c:valAx>
      <c:spPr>
        <a:noFill/>
        <a:ln>
          <a:noFill/>
        </a:ln>
        <a:effectLst/>
      </c:spPr>
    </c:plotArea>
    <c:legend>
      <c:legendPos val="b"/>
      <c:layout>
        <c:manualLayout>
          <c:xMode val="edge"/>
          <c:yMode val="edge"/>
          <c:x val="5.0230127048294326E-2"/>
          <c:y val="0.81510927956435353"/>
          <c:w val="0.90361147937487118"/>
          <c:h val="0.18427290046688088"/>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showDLblsOverMax val="0"/>
  </c:chart>
  <c:spPr>
    <a:solidFill>
      <a:schemeClr val="bg1">
        <a:lumMod val="95000"/>
      </a:schemeClr>
    </a:solidFill>
    <a:ln w="9525" cap="flat" cmpd="sng" algn="ctr">
      <a:solidFill>
        <a:schemeClr val="bg1">
          <a:lumMod val="85000"/>
        </a:schemeClr>
      </a:solid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9375240727284278E-2"/>
          <c:y val="8.7793477870060768E-2"/>
          <c:w val="0.84025555807036978"/>
          <c:h val="0.56049077769388411"/>
        </c:manualLayout>
      </c:layout>
      <c:barChart>
        <c:barDir val="col"/>
        <c:grouping val="stacked"/>
        <c:varyColors val="0"/>
        <c:ser>
          <c:idx val="4"/>
          <c:order val="1"/>
          <c:tx>
            <c:strRef>
              <c:f>'D12'!$B$60</c:f>
              <c:strCache>
                <c:ptCount val="1"/>
                <c:pt idx="0">
                  <c:v>Other current transfer, net</c:v>
                </c:pt>
              </c:strCache>
            </c:strRef>
          </c:tx>
          <c:spPr>
            <a:solidFill>
              <a:srgbClr val="87643D"/>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Tahoma" panose="020B0604030504040204" pitchFamily="34" charset="0"/>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'D12'!$C$55:$I$56</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'D12'!$C$60:$I$60</c:f>
              <c:numCache>
                <c:formatCode>#,##0.00</c:formatCode>
                <c:ptCount val="7"/>
                <c:pt idx="0">
                  <c:v>111.03</c:v>
                </c:pt>
                <c:pt idx="1">
                  <c:v>133.27999999999994</c:v>
                </c:pt>
                <c:pt idx="2">
                  <c:v>155.58999999999997</c:v>
                </c:pt>
                <c:pt idx="3">
                  <c:v>128.04000000000002</c:v>
                </c:pt>
                <c:pt idx="4">
                  <c:v>115.76</c:v>
                </c:pt>
                <c:pt idx="5">
                  <c:v>178.52</c:v>
                </c:pt>
                <c:pt idx="6">
                  <c:v>230.1</c:v>
                </c:pt>
              </c:numCache>
            </c:numRef>
          </c:val>
          <c:extLst>
            <c:ext xmlns:c16="http://schemas.microsoft.com/office/drawing/2014/chart" uri="{C3380CC4-5D6E-409C-BE32-E72D297353CC}">
              <c16:uniqueId val="{0000000D-9CA9-4770-A7E8-EDB235973460}"/>
            </c:ext>
          </c:extLst>
        </c:ser>
        <c:ser>
          <c:idx val="1"/>
          <c:order val="3"/>
          <c:tx>
            <c:strRef>
              <c:f>'D12'!$B$59</c:f>
              <c:strCache>
                <c:ptCount val="1"/>
                <c:pt idx="0">
                  <c:v>Personal transfers, net</c:v>
                </c:pt>
              </c:strCache>
            </c:strRef>
          </c:tx>
          <c:spPr>
            <a:solidFill>
              <a:srgbClr val="BB9469"/>
            </a:solidFill>
            <a:ln>
              <a:noFill/>
            </a:ln>
            <a:effectLst/>
          </c:spPr>
          <c:invertIfNegative val="0"/>
          <c:dLbls>
            <c:dLbl>
              <c:idx val="6"/>
              <c:layout>
                <c:manualLayout>
                  <c:x val="0"/>
                  <c:y val="-4.109589041095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CBA-4956-BE3A-0655EBED58E8}"/>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'D12'!$C$55:$I$56</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'D12'!$C$59:$I$59</c:f>
              <c:numCache>
                <c:formatCode>#,##0.00</c:formatCode>
                <c:ptCount val="7"/>
                <c:pt idx="0">
                  <c:v>157.68184128999999</c:v>
                </c:pt>
                <c:pt idx="1">
                  <c:v>154.59537513000001</c:v>
                </c:pt>
                <c:pt idx="2">
                  <c:v>156.09940243</c:v>
                </c:pt>
                <c:pt idx="3">
                  <c:v>164.28159254999997</c:v>
                </c:pt>
                <c:pt idx="4">
                  <c:v>148.24</c:v>
                </c:pt>
                <c:pt idx="5">
                  <c:v>174.72</c:v>
                </c:pt>
                <c:pt idx="6">
                  <c:v>158.19999999999999</c:v>
                </c:pt>
              </c:numCache>
            </c:numRef>
          </c:val>
          <c:extLst>
            <c:ext xmlns:c16="http://schemas.microsoft.com/office/drawing/2014/chart" uri="{C3380CC4-5D6E-409C-BE32-E72D297353CC}">
              <c16:uniqueId val="{0000000C-9CA9-4770-A7E8-EDB235973460}"/>
            </c:ext>
          </c:extLst>
        </c:ser>
        <c:ser>
          <c:idx val="2"/>
          <c:order val="4"/>
          <c:tx>
            <c:strRef>
              <c:f>'D12'!$B$58</c:f>
              <c:strCache>
                <c:ptCount val="1"/>
                <c:pt idx="0">
                  <c:v>Current international cooperation, net</c:v>
                </c:pt>
              </c:strCache>
            </c:strRef>
          </c:tx>
          <c:spPr>
            <a:solidFill>
              <a:sysClr val="window" lastClr="FFFFFF">
                <a:lumMod val="85000"/>
              </a:sys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'D12'!$C$55:$I$56</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'D12'!$C$58:$I$58</c:f>
              <c:numCache>
                <c:formatCode>#,##0.00</c:formatCode>
                <c:ptCount val="7"/>
                <c:pt idx="0">
                  <c:v>73.23</c:v>
                </c:pt>
                <c:pt idx="1">
                  <c:v>87.14</c:v>
                </c:pt>
                <c:pt idx="2">
                  <c:v>164.15</c:v>
                </c:pt>
                <c:pt idx="3">
                  <c:v>92.649999999999991</c:v>
                </c:pt>
                <c:pt idx="4">
                  <c:v>116.29</c:v>
                </c:pt>
                <c:pt idx="5">
                  <c:v>162.01</c:v>
                </c:pt>
                <c:pt idx="6">
                  <c:v>175.06</c:v>
                </c:pt>
              </c:numCache>
            </c:numRef>
          </c:val>
          <c:extLst>
            <c:ext xmlns:c16="http://schemas.microsoft.com/office/drawing/2014/chart" uri="{C3380CC4-5D6E-409C-BE32-E72D297353CC}">
              <c16:uniqueId val="{0000000A-9CA9-4770-A7E8-EDB235973460}"/>
            </c:ext>
          </c:extLst>
        </c:ser>
        <c:dLbls>
          <c:showLegendKey val="0"/>
          <c:showVal val="0"/>
          <c:showCatName val="0"/>
          <c:showSerName val="0"/>
          <c:showPercent val="0"/>
          <c:showBubbleSize val="0"/>
        </c:dLbls>
        <c:gapWidth val="100"/>
        <c:overlap val="100"/>
        <c:axId val="469186864"/>
        <c:axId val="469189816"/>
        <c:extLst>
          <c:ext xmlns:c15="http://schemas.microsoft.com/office/drawing/2012/chart" uri="{02D57815-91ED-43cb-92C2-25804820EDAC}">
            <c15:filteredBarSeries>
              <c15:ser>
                <c:idx val="3"/>
                <c:order val="0"/>
                <c:tx>
                  <c:strRef>
                    <c:extLst>
                      <c:ext uri="{02D57815-91ED-43cb-92C2-25804820EDAC}">
                        <c15:formulaRef>
                          <c15:sqref>'D12'!$B$57</c15:sqref>
                        </c15:formulaRef>
                      </c:ext>
                    </c:extLst>
                    <c:strCache>
                      <c:ptCount val="1"/>
                      <c:pt idx="0">
                        <c:v>Balance</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endParaRPr lang="ro-MD"/>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uri="{02D57815-91ED-43cb-92C2-25804820EDAC}">
                        <c15:formulaRef>
                          <c15:sqref>'D12'!$C$55:$I$56</c15:sqref>
                        </c15:formulaRef>
                      </c:ext>
                    </c:extLst>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extLst>
                      <c:ext uri="{02D57815-91ED-43cb-92C2-25804820EDAC}">
                        <c15:formulaRef>
                          <c15:sqref>'D12'!$C$57:$I$57</c15:sqref>
                        </c15:formulaRef>
                      </c:ext>
                    </c:extLst>
                    <c:numCache>
                      <c:formatCode>#,##0.00</c:formatCode>
                      <c:ptCount val="7"/>
                      <c:pt idx="0">
                        <c:v>341.94184129000001</c:v>
                      </c:pt>
                      <c:pt idx="1">
                        <c:v>375.01537512999994</c:v>
                      </c:pt>
                      <c:pt idx="2">
                        <c:v>475.83940243000001</c:v>
                      </c:pt>
                      <c:pt idx="3">
                        <c:v>384.97159254999997</c:v>
                      </c:pt>
                      <c:pt idx="4">
                        <c:v>380.29</c:v>
                      </c:pt>
                      <c:pt idx="5">
                        <c:v>515.25</c:v>
                      </c:pt>
                      <c:pt idx="6">
                        <c:v>563.35</c:v>
                      </c:pt>
                    </c:numCache>
                  </c:numRef>
                </c:val>
                <c:extLst>
                  <c:ext xmlns:c16="http://schemas.microsoft.com/office/drawing/2014/chart" uri="{C3380CC4-5D6E-409C-BE32-E72D297353CC}">
                    <c16:uniqueId val="{00000000-9CA9-4770-A7E8-EDB235973460}"/>
                  </c:ext>
                </c:extLst>
              </c15:ser>
            </c15:filteredBarSeries>
          </c:ext>
        </c:extLst>
      </c:barChart>
      <c:lineChart>
        <c:grouping val="standard"/>
        <c:varyColors val="0"/>
        <c:ser>
          <c:idx val="0"/>
          <c:order val="2"/>
          <c:tx>
            <c:strRef>
              <c:f>'D12'!$B$61</c:f>
              <c:strCache>
                <c:ptCount val="1"/>
                <c:pt idx="0">
                  <c:v>Balance / GDP (%, right axis)</c:v>
                </c:pt>
              </c:strCache>
            </c:strRef>
          </c:tx>
          <c:spPr>
            <a:ln w="28575" cap="rnd">
              <a:solidFill>
                <a:sysClr val="window" lastClr="FFFFFF">
                  <a:lumMod val="50000"/>
                </a:sysClr>
              </a:solidFill>
              <a:round/>
            </a:ln>
            <a:effectLst/>
          </c:spPr>
          <c:marker>
            <c:symbol val="circle"/>
            <c:size val="6"/>
            <c:spPr>
              <a:solidFill>
                <a:sysClr val="window" lastClr="FFFFFF">
                  <a:lumMod val="50000"/>
                </a:sysClr>
              </a:solidFill>
              <a:ln w="9525">
                <a:solidFill>
                  <a:sysClr val="window" lastClr="FFFFFF"/>
                </a:solidFill>
              </a:ln>
              <a:effectLst/>
            </c:spPr>
          </c:marker>
          <c:dLbls>
            <c:spPr>
              <a:solidFill>
                <a:srgbClr val="F2F2F2"/>
              </a:solid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'D12'!$C$55:$I$56</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'D12'!$C$61:$I$61</c:f>
              <c:numCache>
                <c:formatCode>0.0</c:formatCode>
                <c:ptCount val="7"/>
                <c:pt idx="0">
                  <c:v>8.9</c:v>
                </c:pt>
                <c:pt idx="1">
                  <c:v>8.8000000000000007</c:v>
                </c:pt>
                <c:pt idx="2">
                  <c:v>9.1</c:v>
                </c:pt>
                <c:pt idx="3">
                  <c:v>7.9</c:v>
                </c:pt>
                <c:pt idx="4">
                  <c:v>9.6</c:v>
                </c:pt>
                <c:pt idx="5">
                  <c:v>10.8</c:v>
                </c:pt>
                <c:pt idx="6">
                  <c:v>9.3000000000000007</c:v>
                </c:pt>
              </c:numCache>
            </c:numRef>
          </c:val>
          <c:smooth val="0"/>
          <c:extLst>
            <c:ext xmlns:c16="http://schemas.microsoft.com/office/drawing/2014/chart" uri="{C3380CC4-5D6E-409C-BE32-E72D297353CC}">
              <c16:uniqueId val="{0000000E-9CA9-4770-A7E8-EDB235973460}"/>
            </c:ext>
          </c:extLst>
        </c:ser>
        <c:dLbls>
          <c:showLegendKey val="0"/>
          <c:showVal val="1"/>
          <c:showCatName val="0"/>
          <c:showSerName val="0"/>
          <c:showPercent val="0"/>
          <c:showBubbleSize val="0"/>
        </c:dLbls>
        <c:marker val="1"/>
        <c:smooth val="0"/>
        <c:axId val="664672264"/>
        <c:axId val="664670296"/>
      </c:lineChart>
      <c:catAx>
        <c:axId val="46918686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endParaRPr lang="ro-MD"/>
          </a:p>
        </c:txPr>
        <c:crossAx val="469189816"/>
        <c:crosses val="autoZero"/>
        <c:auto val="1"/>
        <c:lblAlgn val="ctr"/>
        <c:lblOffset val="100"/>
        <c:noMultiLvlLbl val="0"/>
      </c:catAx>
      <c:valAx>
        <c:axId val="469189816"/>
        <c:scaling>
          <c:orientation val="minMax"/>
          <c:max val="550"/>
          <c:min val="0"/>
        </c:scaling>
        <c:delete val="0"/>
        <c:axPos val="l"/>
        <c:majorGridlines>
          <c:spPr>
            <a:ln w="9525" cap="flat" cmpd="sng" algn="ctr">
              <a:solidFill>
                <a:sysClr val="window" lastClr="FFFFFF"/>
              </a:solidFill>
              <a:prstDash val="solid"/>
              <a:round/>
            </a:ln>
            <a:effectLst/>
          </c:spPr>
        </c:majorGridlines>
        <c:title>
          <c:tx>
            <c:rich>
              <a:bodyPr rot="-54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r>
                  <a:rPr lang="en-US" sz="900">
                    <a:latin typeface="Cambria" panose="02040503050406030204" pitchFamily="18" charset="0"/>
                    <a:ea typeface="Cambria" panose="02040503050406030204" pitchFamily="18" charset="0"/>
                  </a:rPr>
                  <a:t>US$</a:t>
                </a:r>
                <a:r>
                  <a:rPr lang="en-US" sz="900" baseline="0">
                    <a:latin typeface="Cambria" panose="02040503050406030204" pitchFamily="18" charset="0"/>
                    <a:ea typeface="Cambria" panose="02040503050406030204" pitchFamily="18" charset="0"/>
                  </a:rPr>
                  <a:t> million</a:t>
                </a:r>
                <a:endParaRPr lang="ro-MD" sz="900">
                  <a:latin typeface="Cambria" panose="02040503050406030204" pitchFamily="18" charset="0"/>
                  <a:ea typeface="Cambria" panose="02040503050406030204" pitchFamily="18" charset="0"/>
                </a:endParaRPr>
              </a:p>
            </c:rich>
          </c:tx>
          <c:layout>
            <c:manualLayout>
              <c:xMode val="edge"/>
              <c:yMode val="edge"/>
              <c:x val="8.0900274789594967E-3"/>
              <c:y val="0.31746054003523533"/>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endParaRPr lang="ro-MD"/>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endParaRPr lang="ro-MD"/>
          </a:p>
        </c:txPr>
        <c:crossAx val="469186864"/>
        <c:crosses val="autoZero"/>
        <c:crossBetween val="between"/>
        <c:majorUnit val="100"/>
      </c:valAx>
      <c:valAx>
        <c:axId val="664670296"/>
        <c:scaling>
          <c:orientation val="minMax"/>
          <c:max val="50"/>
          <c:min val="0"/>
        </c:scaling>
        <c:delete val="0"/>
        <c:axPos val="r"/>
        <c:title>
          <c:tx>
            <c:rich>
              <a:bodyPr rot="0" spcFirstLastPara="1" vertOverflow="ellipsis" wrap="square" anchor="ctr" anchorCtr="1"/>
              <a:lstStyle/>
              <a:p>
                <a:pPr>
                  <a:defRPr sz="800" b="0" i="0" u="none" strike="noStrike"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defRPr>
                </a:pPr>
                <a:r>
                  <a:rPr lang="en-US"/>
                  <a:t>%</a:t>
                </a:r>
              </a:p>
            </c:rich>
          </c:tx>
          <c:layout>
            <c:manualLayout>
              <c:xMode val="edge"/>
              <c:yMode val="edge"/>
              <c:x val="0.94898823921519604"/>
              <c:y val="3.4770722911713595E-3"/>
            </c:manualLayout>
          </c:layout>
          <c:overlay val="0"/>
          <c:spPr>
            <a:noFill/>
            <a:ln>
              <a:noFill/>
            </a:ln>
            <a:effectLst/>
          </c:spPr>
          <c:txPr>
            <a:bodyPr rot="0" spcFirstLastPara="1" vertOverflow="ellipsis" wrap="square" anchor="ctr" anchorCtr="1"/>
            <a:lstStyle/>
            <a:p>
              <a:pPr>
                <a:defRPr sz="800" b="0" i="0" u="none" strike="noStrike"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defRPr>
              </a:pPr>
              <a:endParaRPr lang="ro-MD"/>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endParaRPr lang="ro-MD"/>
          </a:p>
        </c:txPr>
        <c:crossAx val="664672264"/>
        <c:crosses val="max"/>
        <c:crossBetween val="between"/>
        <c:majorUnit val="10"/>
      </c:valAx>
      <c:catAx>
        <c:axId val="664672264"/>
        <c:scaling>
          <c:orientation val="minMax"/>
        </c:scaling>
        <c:delete val="1"/>
        <c:axPos val="b"/>
        <c:numFmt formatCode="General" sourceLinked="1"/>
        <c:majorTickMark val="out"/>
        <c:minorTickMark val="none"/>
        <c:tickLblPos val="nextTo"/>
        <c:crossAx val="664670296"/>
        <c:crosses val="autoZero"/>
        <c:auto val="1"/>
        <c:lblAlgn val="ctr"/>
        <c:lblOffset val="100"/>
        <c:noMultiLvlLbl val="0"/>
      </c:catAx>
      <c:spPr>
        <a:noFill/>
        <a:ln>
          <a:noFill/>
        </a:ln>
        <a:effectLst/>
      </c:spPr>
    </c:plotArea>
    <c:legend>
      <c:legendPos val="r"/>
      <c:layout>
        <c:manualLayout>
          <c:xMode val="edge"/>
          <c:yMode val="edge"/>
          <c:x val="0.11439975231854188"/>
          <c:y val="0.88563801100204942"/>
          <c:w val="0.7343936538134076"/>
          <c:h val="0.11436198899795058"/>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endParaRPr lang="ro-MD"/>
        </a:p>
      </c:txPr>
    </c:legend>
    <c:plotVisOnly val="1"/>
    <c:dispBlanksAs val="gap"/>
    <c:showDLblsOverMax val="0"/>
  </c:chart>
  <c:spPr>
    <a:solidFill>
      <a:sysClr val="window" lastClr="FFFFFF">
        <a:lumMod val="95000"/>
      </a:sysClr>
    </a:solidFill>
    <a:ln w="6350" cap="flat" cmpd="sng" algn="ctr">
      <a:noFill/>
      <a:round/>
    </a:ln>
    <a:effectLst/>
  </c:spPr>
  <c:txPr>
    <a:bodyPr/>
    <a:lstStyle/>
    <a:p>
      <a:pPr>
        <a:defRPr sz="800">
          <a:solidFill>
            <a:sysClr val="windowText" lastClr="000000"/>
          </a:solidFill>
          <a:latin typeface="Tahoma" panose="020B0604030504040204" pitchFamily="34" charset="0"/>
          <a:ea typeface="Tahoma" panose="020B0604030504040204" pitchFamily="34" charset="0"/>
          <a:cs typeface="Tahoma" panose="020B0604030504040204" pitchFamily="34" charset="0"/>
        </a:defRPr>
      </a:pPr>
      <a:endParaRPr lang="ro-MD"/>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581818646754294E-2"/>
          <c:y val="1.9810203060413967E-2"/>
          <c:w val="0.88148971400737397"/>
          <c:h val="0.68145847420042027"/>
        </c:manualLayout>
      </c:layout>
      <c:barChart>
        <c:barDir val="col"/>
        <c:grouping val="stacked"/>
        <c:varyColors val="0"/>
        <c:ser>
          <c:idx val="0"/>
          <c:order val="0"/>
          <c:tx>
            <c:strRef>
              <c:f>'D13'!$B$58</c:f>
              <c:strCache>
                <c:ptCount val="1"/>
                <c:pt idx="0">
                  <c:v>Personal transfers</c:v>
                </c:pt>
              </c:strCache>
            </c:strRef>
          </c:tx>
          <c:spPr>
            <a:solidFill>
              <a:schemeClr val="accent6">
                <a:lumMod val="50000"/>
              </a:schemeClr>
            </a:solidFill>
            <a:ln>
              <a:noFill/>
            </a:ln>
            <a:effectLst/>
          </c:spPr>
          <c:invertIfNegative val="0"/>
          <c:dLbls>
            <c:dLbl>
              <c:idx val="6"/>
              <c:layout>
                <c:manualLayout>
                  <c:x val="0"/>
                  <c:y val="3.71706628056005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A49-4C1A-A4FA-4146A5826FE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#REF!</c:f>
            </c:multiLvlStrRef>
          </c:cat>
          <c:val>
            <c:numRef>
              <c:f>'D13'!$C$58:$I$58</c:f>
              <c:numCache>
                <c:formatCode>#,##0.00</c:formatCode>
                <c:ptCount val="7"/>
                <c:pt idx="0">
                  <c:v>252.56524012</c:v>
                </c:pt>
                <c:pt idx="1">
                  <c:v>253.29551659999998</c:v>
                </c:pt>
                <c:pt idx="2">
                  <c:v>260.36683035999999</c:v>
                </c:pt>
                <c:pt idx="3">
                  <c:v>263.70011270999998</c:v>
                </c:pt>
                <c:pt idx="4">
                  <c:v>235.12</c:v>
                </c:pt>
                <c:pt idx="5">
                  <c:v>271.06</c:v>
                </c:pt>
                <c:pt idx="6">
                  <c:v>265.93</c:v>
                </c:pt>
              </c:numCache>
            </c:numRef>
          </c:val>
          <c:extLst>
            <c:ext xmlns:c16="http://schemas.microsoft.com/office/drawing/2014/chart" uri="{C3380CC4-5D6E-409C-BE32-E72D297353CC}">
              <c16:uniqueId val="{00000000-9F74-4D68-848C-B18F2FB436CD}"/>
            </c:ext>
          </c:extLst>
        </c:ser>
        <c:ser>
          <c:idx val="1"/>
          <c:order val="1"/>
          <c:tx>
            <c:strRef>
              <c:f>'D13'!$B$59</c:f>
              <c:strCache>
                <c:ptCount val="1"/>
                <c:pt idx="0">
                  <c:v>Compensation of employees</c:v>
                </c:pt>
              </c:strCache>
            </c:strRef>
          </c:tx>
          <c:spPr>
            <a:solidFill>
              <a:schemeClr val="bg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#REF!</c:f>
            </c:multiLvlStrRef>
          </c:cat>
          <c:val>
            <c:numRef>
              <c:f>'D13'!$C$59:$I$59</c:f>
              <c:numCache>
                <c:formatCode>#,##0.00</c:formatCode>
                <c:ptCount val="7"/>
                <c:pt idx="0">
                  <c:v>167.59823204000003</c:v>
                </c:pt>
                <c:pt idx="1">
                  <c:v>210.34770768999999</c:v>
                </c:pt>
                <c:pt idx="2">
                  <c:v>196.58122245999999</c:v>
                </c:pt>
                <c:pt idx="3">
                  <c:v>184.33300467000004</c:v>
                </c:pt>
                <c:pt idx="4">
                  <c:v>159.26</c:v>
                </c:pt>
                <c:pt idx="5">
                  <c:v>178.34</c:v>
                </c:pt>
                <c:pt idx="6">
                  <c:v>172.37</c:v>
                </c:pt>
              </c:numCache>
            </c:numRef>
          </c:val>
          <c:extLst>
            <c:ext xmlns:c16="http://schemas.microsoft.com/office/drawing/2014/chart" uri="{C3380CC4-5D6E-409C-BE32-E72D297353CC}">
              <c16:uniqueId val="{00000002-9F74-4D68-848C-B18F2FB436CD}"/>
            </c:ext>
          </c:extLst>
        </c:ser>
        <c:ser>
          <c:idx val="2"/>
          <c:order val="2"/>
          <c:tx>
            <c:strRef>
              <c:f>'D13'!$B$60</c:f>
              <c:strCache>
                <c:ptCount val="1"/>
                <c:pt idx="0">
                  <c:v>Capital transfers between households</c:v>
                </c:pt>
              </c:strCache>
            </c:strRef>
          </c:tx>
          <c:spPr>
            <a:solidFill>
              <a:schemeClr val="accent6">
                <a:lumMod val="60000"/>
                <a:lumOff val="40000"/>
              </a:schemeClr>
            </a:solidFill>
            <a:ln>
              <a:noFill/>
            </a:ln>
            <a:effectLst/>
          </c:spPr>
          <c:invertIfNegative val="0"/>
          <c:cat>
            <c:multiLvlStrRef>
              <c:f>#REF!</c:f>
            </c:multiLvlStrRef>
          </c:cat>
          <c:val>
            <c:numRef>
              <c:f>'D13'!$C$60:$I$60</c:f>
              <c:numCache>
                <c:formatCode>#,##0.00</c:formatCode>
                <c:ptCount val="7"/>
                <c:pt idx="0">
                  <c:v>13.093325019999998</c:v>
                </c:pt>
                <c:pt idx="1">
                  <c:v>15.707280739999998</c:v>
                </c:pt>
                <c:pt idx="2">
                  <c:v>20.668316619999999</c:v>
                </c:pt>
                <c:pt idx="3">
                  <c:v>20.270901869999999</c:v>
                </c:pt>
                <c:pt idx="4">
                  <c:v>17.690000000000001</c:v>
                </c:pt>
                <c:pt idx="5">
                  <c:v>22.51</c:v>
                </c:pt>
                <c:pt idx="6">
                  <c:v>25.45</c:v>
                </c:pt>
              </c:numCache>
            </c:numRef>
          </c:val>
          <c:extLst>
            <c:ext xmlns:c16="http://schemas.microsoft.com/office/drawing/2014/chart" uri="{C3380CC4-5D6E-409C-BE32-E72D297353CC}">
              <c16:uniqueId val="{00000003-9F74-4D68-848C-B18F2FB436CD}"/>
            </c:ext>
          </c:extLst>
        </c:ser>
        <c:ser>
          <c:idx val="3"/>
          <c:order val="3"/>
          <c:tx>
            <c:strRef>
              <c:f>'D13'!$B$61</c:f>
              <c:strCache>
                <c:ptCount val="1"/>
                <c:pt idx="0">
                  <c:v>Personal transfers</c:v>
                </c:pt>
              </c:strCache>
            </c:strRef>
          </c:tx>
          <c:spPr>
            <a:solidFill>
              <a:schemeClr val="accent6">
                <a:lumMod val="50000"/>
              </a:schemeClr>
            </a:solidFill>
            <a:ln>
              <a:noFill/>
            </a:ln>
            <a:effectLst/>
          </c:spPr>
          <c:invertIfNegative val="0"/>
          <c:dLbls>
            <c:numFmt formatCode="#,##0.00;#,##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#REF!</c:f>
            </c:multiLvlStrRef>
          </c:cat>
          <c:val>
            <c:numRef>
              <c:f>'D13'!$C$61:$I$61</c:f>
              <c:numCache>
                <c:formatCode>#,##0.00</c:formatCode>
                <c:ptCount val="7"/>
                <c:pt idx="0">
                  <c:v>-94.883398830000004</c:v>
                </c:pt>
                <c:pt idx="1">
                  <c:v>-98.700141469999991</c:v>
                </c:pt>
                <c:pt idx="2">
                  <c:v>-104.26742793</c:v>
                </c:pt>
                <c:pt idx="3">
                  <c:v>-99.41852016</c:v>
                </c:pt>
                <c:pt idx="4">
                  <c:v>-86.88336489000001</c:v>
                </c:pt>
                <c:pt idx="5">
                  <c:v>-96.34</c:v>
                </c:pt>
                <c:pt idx="6">
                  <c:v>-107.73</c:v>
                </c:pt>
              </c:numCache>
            </c:numRef>
          </c:val>
          <c:extLst>
            <c:ext xmlns:c16="http://schemas.microsoft.com/office/drawing/2014/chart" uri="{C3380CC4-5D6E-409C-BE32-E72D297353CC}">
              <c16:uniqueId val="{00000004-9F74-4D68-848C-B18F2FB436CD}"/>
            </c:ext>
          </c:extLst>
        </c:ser>
        <c:ser>
          <c:idx val="4"/>
          <c:order val="4"/>
          <c:tx>
            <c:strRef>
              <c:f>'D13'!$B$62</c:f>
              <c:strCache>
                <c:ptCount val="1"/>
                <c:pt idx="0">
                  <c:v>Compensation of employees</c:v>
                </c:pt>
              </c:strCache>
            </c:strRef>
          </c:tx>
          <c:spPr>
            <a:solidFill>
              <a:schemeClr val="bg1">
                <a:lumMod val="75000"/>
              </a:schemeClr>
            </a:solidFill>
            <a:ln>
              <a:noFill/>
            </a:ln>
            <a:effectLst/>
          </c:spPr>
          <c:invertIfNegative val="0"/>
          <c:dLbls>
            <c:numFmt formatCode="#,##0.00;#,##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#REF!</c:f>
            </c:multiLvlStrRef>
          </c:cat>
          <c:val>
            <c:numRef>
              <c:f>'D13'!$C$62:$I$62</c:f>
              <c:numCache>
                <c:formatCode>#,##0.00</c:formatCode>
                <c:ptCount val="7"/>
                <c:pt idx="0">
                  <c:v>-25.529940019999998</c:v>
                </c:pt>
                <c:pt idx="1">
                  <c:v>-26.907157300000001</c:v>
                </c:pt>
                <c:pt idx="2">
                  <c:v>-27.231005939999999</c:v>
                </c:pt>
                <c:pt idx="3">
                  <c:v>-23.419968470000001</c:v>
                </c:pt>
                <c:pt idx="4">
                  <c:v>-19.87</c:v>
                </c:pt>
                <c:pt idx="5">
                  <c:v>-22.471871800000002</c:v>
                </c:pt>
                <c:pt idx="6">
                  <c:v>-26.53</c:v>
                </c:pt>
              </c:numCache>
            </c:numRef>
          </c:val>
          <c:extLst>
            <c:ext xmlns:c16="http://schemas.microsoft.com/office/drawing/2014/chart" uri="{C3380CC4-5D6E-409C-BE32-E72D297353CC}">
              <c16:uniqueId val="{00000005-9F74-4D68-848C-B18F2FB436CD}"/>
            </c:ext>
          </c:extLst>
        </c:ser>
        <c:ser>
          <c:idx val="5"/>
          <c:order val="5"/>
          <c:tx>
            <c:strRef>
              <c:f>'D13'!$B$63</c:f>
              <c:strCache>
                <c:ptCount val="1"/>
                <c:pt idx="0">
                  <c:v>Capital transfers between households</c:v>
                </c:pt>
              </c:strCache>
            </c:strRef>
          </c:tx>
          <c:spPr>
            <a:solidFill>
              <a:schemeClr val="accent6">
                <a:lumMod val="60000"/>
                <a:lumOff val="40000"/>
              </a:schemeClr>
            </a:solidFill>
            <a:ln>
              <a:noFill/>
            </a:ln>
            <a:effectLst/>
          </c:spPr>
          <c:invertIfNegative val="0"/>
          <c:cat>
            <c:multiLvlStrRef>
              <c:f>#REF!</c:f>
            </c:multiLvlStrRef>
          </c:cat>
          <c:val>
            <c:numRef>
              <c:f>'D13'!$C$63:$I$63</c:f>
              <c:numCache>
                <c:formatCode>#,##0.00</c:formatCode>
                <c:ptCount val="7"/>
                <c:pt idx="0">
                  <c:v>-6.3917008699999993</c:v>
                </c:pt>
                <c:pt idx="1">
                  <c:v>-8.3241170899999997</c:v>
                </c:pt>
                <c:pt idx="2">
                  <c:v>-7.5970672800000001</c:v>
                </c:pt>
                <c:pt idx="3">
                  <c:v>-8.5240204300000002</c:v>
                </c:pt>
                <c:pt idx="4">
                  <c:v>-15.43</c:v>
                </c:pt>
                <c:pt idx="5">
                  <c:v>-19.13</c:v>
                </c:pt>
                <c:pt idx="6">
                  <c:v>-18.8</c:v>
                </c:pt>
              </c:numCache>
            </c:numRef>
          </c:val>
          <c:extLst>
            <c:ext xmlns:c16="http://schemas.microsoft.com/office/drawing/2014/chart" uri="{C3380CC4-5D6E-409C-BE32-E72D297353CC}">
              <c16:uniqueId val="{00000006-9F74-4D68-848C-B18F2FB436CD}"/>
            </c:ext>
          </c:extLst>
        </c:ser>
        <c:dLbls>
          <c:showLegendKey val="0"/>
          <c:showVal val="0"/>
          <c:showCatName val="0"/>
          <c:showSerName val="0"/>
          <c:showPercent val="0"/>
          <c:showBubbleSize val="0"/>
        </c:dLbls>
        <c:gapWidth val="109"/>
        <c:overlap val="100"/>
        <c:axId val="86368175"/>
        <c:axId val="86366927"/>
      </c:barChart>
      <c:lineChart>
        <c:grouping val="standard"/>
        <c:varyColors val="0"/>
        <c:ser>
          <c:idx val="6"/>
          <c:order val="6"/>
          <c:tx>
            <c:strRef>
              <c:f>'D13'!$B$64</c:f>
              <c:strCache>
                <c:ptCount val="1"/>
                <c:pt idx="0">
                  <c:v>Credit, total</c:v>
                </c:pt>
              </c:strCache>
            </c:strRef>
          </c:tx>
          <c:spPr>
            <a:ln w="25400" cap="rnd">
              <a:noFill/>
              <a:round/>
            </a:ln>
            <a:effectLst/>
          </c:spPr>
          <c:marker>
            <c:symbol val="triangle"/>
            <c:size val="8"/>
            <c:spPr>
              <a:solidFill>
                <a:schemeClr val="bg1">
                  <a:lumMod val="50000"/>
                </a:schemeClr>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'D13'!$C$56:$I$57</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'D13'!$C$64:$I$64</c:f>
              <c:numCache>
                <c:formatCode>#,##0.00</c:formatCode>
                <c:ptCount val="7"/>
                <c:pt idx="0">
                  <c:v>433.25679718000004</c:v>
                </c:pt>
                <c:pt idx="1">
                  <c:v>479.35050502999997</c:v>
                </c:pt>
                <c:pt idx="2">
                  <c:v>477.61636943999997</c:v>
                </c:pt>
                <c:pt idx="3">
                  <c:v>468.30401925000001</c:v>
                </c:pt>
                <c:pt idx="4">
                  <c:v>412.07</c:v>
                </c:pt>
                <c:pt idx="5" formatCode="0.00">
                  <c:v>471.91</c:v>
                </c:pt>
                <c:pt idx="6" formatCode="0.00">
                  <c:v>463.75</c:v>
                </c:pt>
              </c:numCache>
            </c:numRef>
          </c:val>
          <c:smooth val="0"/>
          <c:extLst>
            <c:ext xmlns:c16="http://schemas.microsoft.com/office/drawing/2014/chart" uri="{C3380CC4-5D6E-409C-BE32-E72D297353CC}">
              <c16:uniqueId val="{00000007-9F74-4D68-848C-B18F2FB436CD}"/>
            </c:ext>
          </c:extLst>
        </c:ser>
        <c:ser>
          <c:idx val="8"/>
          <c:order val="8"/>
          <c:tx>
            <c:strRef>
              <c:f>'D13'!$B$65</c:f>
              <c:strCache>
                <c:ptCount val="1"/>
                <c:pt idx="0">
                  <c:v>Debit, total</c:v>
                </c:pt>
              </c:strCache>
            </c:strRef>
          </c:tx>
          <c:spPr>
            <a:ln w="25400" cap="rnd">
              <a:noFill/>
              <a:round/>
            </a:ln>
            <a:effectLst/>
          </c:spPr>
          <c:marker>
            <c:symbol val="triangle"/>
            <c:size val="8"/>
            <c:spPr>
              <a:solidFill>
                <a:schemeClr val="bg1">
                  <a:lumMod val="50000"/>
                </a:schemeClr>
              </a:solidFill>
              <a:ln w="9525">
                <a:solidFill>
                  <a:schemeClr val="accent3">
                    <a:lumMod val="60000"/>
                  </a:schemeClr>
                </a:solidFill>
              </a:ln>
              <a:effectLst/>
            </c:spPr>
          </c:marker>
          <c:dLbls>
            <c:numFmt formatCode="#,##0.00;#,##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'D13'!$C$56:$I$57</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'D13'!$C$65:$I$65</c:f>
              <c:numCache>
                <c:formatCode>#,##0.00</c:formatCode>
                <c:ptCount val="7"/>
                <c:pt idx="0">
                  <c:v>-126.80503972</c:v>
                </c:pt>
                <c:pt idx="1">
                  <c:v>-133.93141585999999</c:v>
                </c:pt>
                <c:pt idx="2">
                  <c:v>-139.09550114999999</c:v>
                </c:pt>
                <c:pt idx="3">
                  <c:v>-131.36250906000001</c:v>
                </c:pt>
                <c:pt idx="4">
                  <c:v>-122.18</c:v>
                </c:pt>
                <c:pt idx="5" formatCode="0.00">
                  <c:v>-137.93</c:v>
                </c:pt>
                <c:pt idx="6" formatCode="0.00">
                  <c:v>-153.07</c:v>
                </c:pt>
              </c:numCache>
            </c:numRef>
          </c:val>
          <c:smooth val="0"/>
          <c:extLst>
            <c:ext xmlns:c16="http://schemas.microsoft.com/office/drawing/2014/chart" uri="{C3380CC4-5D6E-409C-BE32-E72D297353CC}">
              <c16:uniqueId val="{00000008-9F74-4D68-848C-B18F2FB436CD}"/>
            </c:ext>
          </c:extLst>
        </c:ser>
        <c:dLbls>
          <c:showLegendKey val="0"/>
          <c:showVal val="0"/>
          <c:showCatName val="0"/>
          <c:showSerName val="0"/>
          <c:showPercent val="0"/>
          <c:showBubbleSize val="0"/>
        </c:dLbls>
        <c:marker val="1"/>
        <c:smooth val="0"/>
        <c:axId val="86368175"/>
        <c:axId val="86366927"/>
      </c:lineChart>
      <c:lineChart>
        <c:grouping val="standard"/>
        <c:varyColors val="0"/>
        <c:ser>
          <c:idx val="7"/>
          <c:order val="7"/>
          <c:tx>
            <c:strRef>
              <c:f>#REF!</c:f>
              <c:strCache>
                <c:ptCount val="1"/>
                <c:pt idx="0">
                  <c:v>#REF!</c:v>
                </c:pt>
              </c:strCache>
            </c:strRef>
          </c:tx>
          <c:spPr>
            <a:ln w="25400" cap="rnd">
              <a:noFill/>
              <a:round/>
            </a:ln>
            <a:effectLst/>
          </c:spPr>
          <c:marker>
            <c:symbol val="diamond"/>
            <c:size val="9"/>
            <c:spPr>
              <a:solidFill>
                <a:schemeClr val="accent2">
                  <a:lumMod val="20000"/>
                  <a:lumOff val="80000"/>
                </a:schemeClr>
              </a:solidFill>
              <a:ln w="9525">
                <a:solidFill>
                  <a:srgbClr val="76563E"/>
                </a:solidFill>
              </a:ln>
              <a:effectLst/>
            </c:spPr>
          </c:marker>
          <c:cat>
            <c:multiLvlStrRef>
              <c:f>'D13'!$C$56:$I$57</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#REF!</c:f>
              <c:numCache>
                <c:formatCode>General</c:formatCode>
                <c:ptCount val="1"/>
                <c:pt idx="0">
                  <c:v>1</c:v>
                </c:pt>
              </c:numCache>
            </c:numRef>
          </c:val>
          <c:smooth val="0"/>
          <c:extLst>
            <c:ext xmlns:c16="http://schemas.microsoft.com/office/drawing/2014/chart" uri="{C3380CC4-5D6E-409C-BE32-E72D297353CC}">
              <c16:uniqueId val="{00000009-9F74-4D68-848C-B18F2FB436CD}"/>
            </c:ext>
          </c:extLst>
        </c:ser>
        <c:ser>
          <c:idx val="9"/>
          <c:order val="9"/>
          <c:tx>
            <c:strRef>
              <c:f>'D13'!$B$66</c:f>
              <c:strCache>
                <c:ptCount val="1"/>
                <c:pt idx="0">
                  <c:v>Personal remittances (inflows) / GDP (%)</c:v>
                </c:pt>
              </c:strCache>
            </c:strRef>
          </c:tx>
          <c:spPr>
            <a:ln w="25400" cap="rnd">
              <a:noFill/>
              <a:round/>
            </a:ln>
            <a:effectLst/>
          </c:spPr>
          <c:marker>
            <c:symbol val="circle"/>
            <c:size val="5"/>
            <c:spPr>
              <a:solidFill>
                <a:schemeClr val="accent4">
                  <a:lumMod val="60000"/>
                </a:schemeClr>
              </a:solidFill>
              <a:ln w="9525">
                <a:solidFill>
                  <a:schemeClr val="bg1"/>
                </a:solidFill>
              </a:ln>
              <a:effectLst/>
            </c:spPr>
          </c:marker>
          <c:dLbls>
            <c:dLbl>
              <c:idx val="6"/>
              <c:layout>
                <c:manualLayout>
                  <c:x val="-2.5747989336855105E-2"/>
                  <c:y val="3.075886981282668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A49-4C1A-A4FA-4146A5826FEA}"/>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'D13'!$C$56:$I$57</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'D13'!$C$66:$I$66</c:f>
              <c:numCache>
                <c:formatCode>0.0%</c:formatCode>
                <c:ptCount val="7"/>
                <c:pt idx="0">
                  <c:v>0.11273184844938799</c:v>
                </c:pt>
                <c:pt idx="1">
                  <c:v>0.113</c:v>
                </c:pt>
                <c:pt idx="2">
                  <c:v>9.1999999999999998E-2</c:v>
                </c:pt>
                <c:pt idx="3">
                  <c:v>9.6000000000000002E-2</c:v>
                </c:pt>
                <c:pt idx="4">
                  <c:v>0.104</c:v>
                </c:pt>
                <c:pt idx="5">
                  <c:v>9.9000000000000005E-2</c:v>
                </c:pt>
                <c:pt idx="6">
                  <c:v>7.5999999999999998E-2</c:v>
                </c:pt>
              </c:numCache>
            </c:numRef>
          </c:val>
          <c:smooth val="0"/>
          <c:extLst>
            <c:ext xmlns:c16="http://schemas.microsoft.com/office/drawing/2014/chart" uri="{C3380CC4-5D6E-409C-BE32-E72D297353CC}">
              <c16:uniqueId val="{00000000-433E-4D00-B5B7-EF749E6C79EF}"/>
            </c:ext>
          </c:extLst>
        </c:ser>
        <c:dLbls>
          <c:showLegendKey val="0"/>
          <c:showVal val="0"/>
          <c:showCatName val="0"/>
          <c:showSerName val="0"/>
          <c:showPercent val="0"/>
          <c:showBubbleSize val="0"/>
        </c:dLbls>
        <c:marker val="1"/>
        <c:smooth val="0"/>
        <c:axId val="607506816"/>
        <c:axId val="607524576"/>
      </c:lineChart>
      <c:catAx>
        <c:axId val="86368175"/>
        <c:scaling>
          <c:orientation val="minMax"/>
        </c:scaling>
        <c:delete val="0"/>
        <c:axPos val="b"/>
        <c:title>
          <c:tx>
            <c:rich>
              <a:bodyPr rot="-5400000" spcFirstLastPara="1" vertOverflow="ellipsis"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en-US"/>
                  <a:t>Outflows</a:t>
                </a:r>
                <a:endParaRPr lang="ro-MD"/>
              </a:p>
            </c:rich>
          </c:tx>
          <c:layout>
            <c:manualLayout>
              <c:xMode val="edge"/>
              <c:yMode val="edge"/>
              <c:x val="5.050924190031802E-3"/>
              <c:y val="0.57447165789359211"/>
            </c:manualLayout>
          </c:layout>
          <c:overlay val="0"/>
          <c:spPr>
            <a:noFill/>
            <a:ln>
              <a:noFill/>
            </a:ln>
            <a:effectLst/>
          </c:spPr>
          <c:txPr>
            <a:bodyPr rot="-5400000" spcFirstLastPara="1" vertOverflow="ellipsis"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numFmt formatCode="General" sourceLinked="1"/>
        <c:majorTickMark val="none"/>
        <c:minorTickMark val="none"/>
        <c:tickLblPos val="low"/>
        <c:spPr>
          <a:noFill/>
          <a:ln w="9525" cap="flat" cmpd="sng" algn="ctr">
            <a:solidFill>
              <a:schemeClr val="bg1">
                <a:lumMod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86366927"/>
        <c:crosses val="autoZero"/>
        <c:auto val="1"/>
        <c:lblAlgn val="ctr"/>
        <c:lblOffset val="100"/>
        <c:noMultiLvlLbl val="0"/>
      </c:catAx>
      <c:valAx>
        <c:axId val="86366927"/>
        <c:scaling>
          <c:orientation val="minMax"/>
          <c:max val="600"/>
          <c:min val="-200"/>
        </c:scaling>
        <c:delete val="0"/>
        <c:axPos val="l"/>
        <c:majorGridlines>
          <c:spPr>
            <a:ln w="9525" cap="flat" cmpd="sng" algn="ctr">
              <a:solidFill>
                <a:schemeClr val="bg1"/>
              </a:solidFill>
              <a:prstDash val="solid"/>
              <a:round/>
            </a:ln>
            <a:effectLst/>
          </c:spPr>
        </c:majorGridlines>
        <c:title>
          <c:tx>
            <c:rich>
              <a:bodyPr rot="-54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en-US"/>
                  <a:t>Inflows</a:t>
                </a:r>
                <a:endParaRPr lang="ro-MD"/>
              </a:p>
            </c:rich>
          </c:tx>
          <c:layout>
            <c:manualLayout>
              <c:xMode val="edge"/>
              <c:yMode val="edge"/>
              <c:x val="5.084364454443195E-3"/>
              <c:y val="0.20581575093168603"/>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numFmt formatCode="#;#" sourceLinked="0"/>
        <c:majorTickMark val="none"/>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86368175"/>
        <c:crosses val="autoZero"/>
        <c:crossBetween val="between"/>
        <c:majorUnit val="100"/>
      </c:valAx>
      <c:valAx>
        <c:axId val="607524576"/>
        <c:scaling>
          <c:orientation val="minMax"/>
          <c:max val="0.24000000000000002"/>
          <c:min val="-8.0000000000000016E-2"/>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607506816"/>
        <c:crosses val="max"/>
        <c:crossBetween val="between"/>
        <c:majorUnit val="4.0000000000000008E-2"/>
      </c:valAx>
      <c:catAx>
        <c:axId val="607506816"/>
        <c:scaling>
          <c:orientation val="minMax"/>
        </c:scaling>
        <c:delete val="1"/>
        <c:axPos val="b"/>
        <c:numFmt formatCode="General" sourceLinked="1"/>
        <c:majorTickMark val="out"/>
        <c:minorTickMark val="none"/>
        <c:tickLblPos val="nextTo"/>
        <c:crossAx val="607524576"/>
        <c:crosses val="autoZero"/>
        <c:auto val="1"/>
        <c:lblAlgn val="ctr"/>
        <c:lblOffset val="100"/>
        <c:noMultiLvlLbl val="0"/>
      </c:catAx>
      <c:spPr>
        <a:noFill/>
        <a:ln>
          <a:noFill/>
        </a:ln>
        <a:effectLst/>
      </c:spPr>
    </c:plotArea>
    <c:legend>
      <c:legendPos val="b"/>
      <c:legendEntry>
        <c:idx val="1"/>
        <c:delete val="1"/>
      </c:legendEntry>
      <c:legendEntry>
        <c:idx val="2"/>
        <c:delete val="1"/>
      </c:legendEntry>
      <c:legendEntry>
        <c:idx val="3"/>
        <c:delete val="1"/>
      </c:legendEntry>
      <c:legendEntry>
        <c:idx val="8"/>
        <c:delete val="1"/>
      </c:legendEntry>
      <c:layout>
        <c:manualLayout>
          <c:xMode val="edge"/>
          <c:yMode val="edge"/>
          <c:x val="5.6035592450168537E-2"/>
          <c:y val="0.85116689143138891"/>
          <c:w val="0.92483471824086516"/>
          <c:h val="0.12305045202682997"/>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5754019340738308E-2"/>
          <c:y val="0.15659097955962381"/>
          <c:w val="0.41050644423869487"/>
          <c:h val="0.57942069835973731"/>
        </c:manualLayout>
      </c:layout>
      <c:lineChart>
        <c:grouping val="standard"/>
        <c:varyColors val="0"/>
        <c:ser>
          <c:idx val="1"/>
          <c:order val="0"/>
          <c:tx>
            <c:strRef>
              <c:f>'D13'!$B$76</c:f>
              <c:strCache>
                <c:ptCount val="1"/>
                <c:pt idx="0">
                  <c:v>EU</c:v>
                </c:pt>
              </c:strCache>
            </c:strRef>
          </c:tx>
          <c:spPr>
            <a:ln w="28575" cap="rnd">
              <a:solidFill>
                <a:srgbClr val="B48E75"/>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780F-452C-9EC1-B4ABAB25BB2C}"/>
                </c:ext>
              </c:extLst>
            </c:dLbl>
            <c:dLbl>
              <c:idx val="1"/>
              <c:delete val="1"/>
              <c:extLst>
                <c:ext xmlns:c15="http://schemas.microsoft.com/office/drawing/2012/chart" uri="{CE6537A1-D6FC-4f65-9D91-7224C49458BB}"/>
                <c:ext xmlns:c16="http://schemas.microsoft.com/office/drawing/2014/chart" uri="{C3380CC4-5D6E-409C-BE32-E72D297353CC}">
                  <c16:uniqueId val="{00000003-780F-452C-9EC1-B4ABAB25BB2C}"/>
                </c:ext>
              </c:extLst>
            </c:dLbl>
            <c:dLbl>
              <c:idx val="3"/>
              <c:delete val="1"/>
              <c:extLst>
                <c:ext xmlns:c15="http://schemas.microsoft.com/office/drawing/2012/chart" uri="{CE6537A1-D6FC-4f65-9D91-7224C49458BB}"/>
                <c:ext xmlns:c16="http://schemas.microsoft.com/office/drawing/2014/chart" uri="{C3380CC4-5D6E-409C-BE32-E72D297353CC}">
                  <c16:uniqueId val="{00000005-780F-452C-9EC1-B4ABAB25BB2C}"/>
                </c:ext>
              </c:extLst>
            </c:dLbl>
            <c:dLbl>
              <c:idx val="4"/>
              <c:delete val="1"/>
              <c:extLst>
                <c:ext xmlns:c15="http://schemas.microsoft.com/office/drawing/2012/chart" uri="{CE6537A1-D6FC-4f65-9D91-7224C49458BB}"/>
                <c:ext xmlns:c16="http://schemas.microsoft.com/office/drawing/2014/chart" uri="{C3380CC4-5D6E-409C-BE32-E72D297353CC}">
                  <c16:uniqueId val="{00000006-780F-452C-9EC1-B4ABAB25BB2C}"/>
                </c:ext>
              </c:extLst>
            </c:dLbl>
            <c:dLbl>
              <c:idx val="5"/>
              <c:delete val="1"/>
              <c:extLst>
                <c:ext xmlns:c15="http://schemas.microsoft.com/office/drawing/2012/chart" uri="{CE6537A1-D6FC-4f65-9D91-7224C49458BB}"/>
                <c:ext xmlns:c16="http://schemas.microsoft.com/office/drawing/2014/chart" uri="{C3380CC4-5D6E-409C-BE32-E72D297353CC}">
                  <c16:uniqueId val="{00000007-780F-452C-9EC1-B4ABAB25BB2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'D13'!$C$73:$I$74</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'D13'!$C$76:$I$76</c:f>
              <c:numCache>
                <c:formatCode>#,##0.00</c:formatCode>
                <c:ptCount val="7"/>
                <c:pt idx="0">
                  <c:v>253.50927868999997</c:v>
                </c:pt>
                <c:pt idx="1">
                  <c:v>276.89266258999999</c:v>
                </c:pt>
                <c:pt idx="2">
                  <c:v>283.66662675999999</c:v>
                </c:pt>
                <c:pt idx="3">
                  <c:v>295.09239319999995</c:v>
                </c:pt>
                <c:pt idx="4">
                  <c:v>249.53</c:v>
                </c:pt>
                <c:pt idx="5">
                  <c:v>303.35000000000002</c:v>
                </c:pt>
                <c:pt idx="6">
                  <c:v>290.98</c:v>
                </c:pt>
              </c:numCache>
            </c:numRef>
          </c:val>
          <c:smooth val="0"/>
          <c:extLst>
            <c:ext xmlns:c16="http://schemas.microsoft.com/office/drawing/2014/chart" uri="{C3380CC4-5D6E-409C-BE32-E72D297353CC}">
              <c16:uniqueId val="{00000000-771E-45A6-A0A0-129539369CEC}"/>
            </c:ext>
          </c:extLst>
        </c:ser>
        <c:ser>
          <c:idx val="2"/>
          <c:order val="1"/>
          <c:tx>
            <c:strRef>
              <c:f>'D13'!$B$77</c:f>
              <c:strCache>
                <c:ptCount val="1"/>
                <c:pt idx="0">
                  <c:v>CIS</c:v>
                </c:pt>
              </c:strCache>
            </c:strRef>
          </c:tx>
          <c:spPr>
            <a:ln w="28575" cap="rnd">
              <a:solidFill>
                <a:schemeClr val="accent4">
                  <a:shade val="86000"/>
                </a:schemeClr>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3AA4-445E-94B9-6D74574C921B}"/>
                </c:ext>
              </c:extLst>
            </c:dLbl>
            <c:dLbl>
              <c:idx val="1"/>
              <c:delete val="1"/>
              <c:extLst>
                <c:ext xmlns:c15="http://schemas.microsoft.com/office/drawing/2012/chart" uri="{CE6537A1-D6FC-4f65-9D91-7224C49458BB}"/>
                <c:ext xmlns:c16="http://schemas.microsoft.com/office/drawing/2014/chart" uri="{C3380CC4-5D6E-409C-BE32-E72D297353CC}">
                  <c16:uniqueId val="{00000001-780F-452C-9EC1-B4ABAB25BB2C}"/>
                </c:ext>
              </c:extLst>
            </c:dLbl>
            <c:dLbl>
              <c:idx val="3"/>
              <c:delete val="1"/>
              <c:extLst>
                <c:ext xmlns:c15="http://schemas.microsoft.com/office/drawing/2012/chart" uri="{CE6537A1-D6FC-4f65-9D91-7224C49458BB}"/>
                <c:ext xmlns:c16="http://schemas.microsoft.com/office/drawing/2014/chart" uri="{C3380CC4-5D6E-409C-BE32-E72D297353CC}">
                  <c16:uniqueId val="{00000003-771E-45A6-A0A0-129539369CEC}"/>
                </c:ext>
              </c:extLst>
            </c:dLbl>
            <c:dLbl>
              <c:idx val="4"/>
              <c:delete val="1"/>
              <c:extLst>
                <c:ext xmlns:c15="http://schemas.microsoft.com/office/drawing/2012/chart" uri="{CE6537A1-D6FC-4f65-9D91-7224C49458BB}"/>
                <c:ext xmlns:c16="http://schemas.microsoft.com/office/drawing/2014/chart" uri="{C3380CC4-5D6E-409C-BE32-E72D297353CC}">
                  <c16:uniqueId val="{00000001-3AA4-445E-94B9-6D74574C921B}"/>
                </c:ext>
              </c:extLst>
            </c:dLbl>
            <c:dLbl>
              <c:idx val="5"/>
              <c:delete val="1"/>
              <c:extLst>
                <c:ext xmlns:c15="http://schemas.microsoft.com/office/drawing/2012/chart" uri="{CE6537A1-D6FC-4f65-9D91-7224C49458BB}"/>
                <c:ext xmlns:c16="http://schemas.microsoft.com/office/drawing/2014/chart" uri="{C3380CC4-5D6E-409C-BE32-E72D297353CC}">
                  <c16:uniqueId val="{00000008-780F-452C-9EC1-B4ABAB25BB2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'D13'!$C$73:$I$74</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'D13'!$C$77:$I$77</c:f>
              <c:numCache>
                <c:formatCode>#,##0.00</c:formatCode>
                <c:ptCount val="7"/>
                <c:pt idx="0">
                  <c:v>38.808346460000003</c:v>
                </c:pt>
                <c:pt idx="1">
                  <c:v>53.537558050000001</c:v>
                </c:pt>
                <c:pt idx="2">
                  <c:v>38.625087769999993</c:v>
                </c:pt>
                <c:pt idx="3">
                  <c:v>11.317770960000001</c:v>
                </c:pt>
                <c:pt idx="4">
                  <c:v>9.3854747800000009</c:v>
                </c:pt>
                <c:pt idx="5">
                  <c:v>5.7397677099999997</c:v>
                </c:pt>
                <c:pt idx="6">
                  <c:v>8.43</c:v>
                </c:pt>
              </c:numCache>
            </c:numRef>
          </c:val>
          <c:smooth val="0"/>
          <c:extLst>
            <c:ext xmlns:c16="http://schemas.microsoft.com/office/drawing/2014/chart" uri="{C3380CC4-5D6E-409C-BE32-E72D297353CC}">
              <c16:uniqueId val="{00000004-771E-45A6-A0A0-129539369CEC}"/>
            </c:ext>
          </c:extLst>
        </c:ser>
        <c:ser>
          <c:idx val="3"/>
          <c:order val="2"/>
          <c:tx>
            <c:strRef>
              <c:f>'D13'!$B$78</c:f>
              <c:strCache>
                <c:ptCount val="1"/>
                <c:pt idx="0">
                  <c:v>Other countries</c:v>
                </c:pt>
              </c:strCache>
            </c:strRef>
          </c:tx>
          <c:spPr>
            <a:ln w="28575" cap="rnd">
              <a:solidFill>
                <a:schemeClr val="accent4">
                  <a:shade val="58000"/>
                </a:schemeClr>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2-3AA4-445E-94B9-6D74574C921B}"/>
                </c:ext>
              </c:extLst>
            </c:dLbl>
            <c:dLbl>
              <c:idx val="1"/>
              <c:delete val="1"/>
              <c:extLst>
                <c:ext xmlns:c15="http://schemas.microsoft.com/office/drawing/2012/chart" uri="{CE6537A1-D6FC-4f65-9D91-7224C49458BB}"/>
                <c:ext xmlns:c16="http://schemas.microsoft.com/office/drawing/2014/chart" uri="{C3380CC4-5D6E-409C-BE32-E72D297353CC}">
                  <c16:uniqueId val="{00000002-780F-452C-9EC1-B4ABAB25BB2C}"/>
                </c:ext>
              </c:extLst>
            </c:dLbl>
            <c:dLbl>
              <c:idx val="3"/>
              <c:delete val="1"/>
              <c:extLst>
                <c:ext xmlns:c15="http://schemas.microsoft.com/office/drawing/2012/chart" uri="{CE6537A1-D6FC-4f65-9D91-7224C49458BB}"/>
                <c:ext xmlns:c16="http://schemas.microsoft.com/office/drawing/2014/chart" uri="{C3380CC4-5D6E-409C-BE32-E72D297353CC}">
                  <c16:uniqueId val="{00000007-771E-45A6-A0A0-129539369CEC}"/>
                </c:ext>
              </c:extLst>
            </c:dLbl>
            <c:dLbl>
              <c:idx val="4"/>
              <c:delete val="1"/>
              <c:extLst>
                <c:ext xmlns:c15="http://schemas.microsoft.com/office/drawing/2012/chart" uri="{CE6537A1-D6FC-4f65-9D91-7224C49458BB}"/>
                <c:ext xmlns:c16="http://schemas.microsoft.com/office/drawing/2014/chart" uri="{C3380CC4-5D6E-409C-BE32-E72D297353CC}">
                  <c16:uniqueId val="{00000003-3AA4-445E-94B9-6D74574C921B}"/>
                </c:ext>
              </c:extLst>
            </c:dLbl>
            <c:dLbl>
              <c:idx val="5"/>
              <c:delete val="1"/>
              <c:extLst>
                <c:ext xmlns:c15="http://schemas.microsoft.com/office/drawing/2012/chart" uri="{CE6537A1-D6FC-4f65-9D91-7224C49458BB}"/>
                <c:ext xmlns:c16="http://schemas.microsoft.com/office/drawing/2014/chart" uri="{C3380CC4-5D6E-409C-BE32-E72D297353CC}">
                  <c16:uniqueId val="{00000004-780F-452C-9EC1-B4ABAB25BB2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'D13'!$C$73:$I$74</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'D13'!$C$78:$I$78</c:f>
              <c:numCache>
                <c:formatCode>#,##0.00</c:formatCode>
                <c:ptCount val="7"/>
                <c:pt idx="0">
                  <c:v>140.93917202999995</c:v>
                </c:pt>
                <c:pt idx="1">
                  <c:v>148.92028439000003</c:v>
                </c:pt>
                <c:pt idx="2">
                  <c:v>155.32465490999999</c:v>
                </c:pt>
                <c:pt idx="3">
                  <c:v>161.89385509000002</c:v>
                </c:pt>
                <c:pt idx="4">
                  <c:v>153.15</c:v>
                </c:pt>
                <c:pt idx="5">
                  <c:v>162.82</c:v>
                </c:pt>
                <c:pt idx="6">
                  <c:v>164.33</c:v>
                </c:pt>
              </c:numCache>
            </c:numRef>
          </c:val>
          <c:smooth val="0"/>
          <c:extLst>
            <c:ext xmlns:c16="http://schemas.microsoft.com/office/drawing/2014/chart" uri="{C3380CC4-5D6E-409C-BE32-E72D297353CC}">
              <c16:uniqueId val="{00000008-771E-45A6-A0A0-129539369CEC}"/>
            </c:ext>
          </c:extLst>
        </c:ser>
        <c:dLbls>
          <c:showLegendKey val="0"/>
          <c:showVal val="0"/>
          <c:showCatName val="1"/>
          <c:showSerName val="0"/>
          <c:showPercent val="0"/>
          <c:showBubbleSize val="0"/>
        </c:dLbls>
        <c:smooth val="0"/>
        <c:axId val="557225887"/>
        <c:axId val="557202847"/>
        <c:extLst/>
      </c:lineChart>
      <c:catAx>
        <c:axId val="557225887"/>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557202847"/>
        <c:crosses val="autoZero"/>
        <c:auto val="1"/>
        <c:lblAlgn val="ctr"/>
        <c:lblOffset val="100"/>
        <c:noMultiLvlLbl val="0"/>
      </c:catAx>
      <c:valAx>
        <c:axId val="55720284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557225887"/>
        <c:crosses val="autoZero"/>
        <c:crossBetween val="between"/>
      </c:valAx>
      <c:spPr>
        <a:noFill/>
        <a:ln>
          <a:noFill/>
        </a:ln>
        <a:effectLst/>
      </c:spPr>
    </c:plotArea>
    <c:legend>
      <c:legendPos val="b"/>
      <c:layout>
        <c:manualLayout>
          <c:xMode val="edge"/>
          <c:yMode val="edge"/>
          <c:x val="0.36219851120861662"/>
          <c:y val="0.89608577914077203"/>
          <c:w val="0.37508858468017525"/>
          <c:h val="0.10391411973977187"/>
        </c:manualLayout>
      </c:layout>
      <c:overlay val="1"/>
      <c:spPr>
        <a:noFill/>
        <a:ln>
          <a:noFill/>
        </a:ln>
        <a:effectLst/>
      </c:spPr>
      <c:txPr>
        <a:bodyPr rot="0" spcFirstLastPara="1" vertOverflow="ellipsis" vert="horz" wrap="square" anchor="ctr" anchorCtr="1"/>
        <a:lstStyle/>
        <a:p>
          <a:pPr>
            <a:defRPr sz="9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userShapes r:id="rId4"/>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993885879871952"/>
          <c:y val="0.14533965244865718"/>
          <c:w val="0.84767193118201267"/>
          <c:h val="0.63448092065414896"/>
        </c:manualLayout>
      </c:layout>
      <c:lineChart>
        <c:grouping val="standard"/>
        <c:varyColors val="0"/>
        <c:ser>
          <c:idx val="1"/>
          <c:order val="1"/>
          <c:tx>
            <c:strRef>
              <c:f>'D13'!$B$80</c:f>
              <c:strCache>
                <c:ptCount val="1"/>
                <c:pt idx="0">
                  <c:v>EU</c:v>
                </c:pt>
              </c:strCache>
            </c:strRef>
          </c:tx>
          <c:spPr>
            <a:ln w="28575" cap="rnd">
              <a:solidFill>
                <a:srgbClr val="B48E75"/>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2-6E40-4DDF-8417-A14AE7CEC695}"/>
                </c:ext>
              </c:extLst>
            </c:dLbl>
            <c:dLbl>
              <c:idx val="1"/>
              <c:delete val="1"/>
              <c:extLst>
                <c:ext xmlns:c15="http://schemas.microsoft.com/office/drawing/2012/chart" uri="{CE6537A1-D6FC-4f65-9D91-7224C49458BB}"/>
                <c:ext xmlns:c16="http://schemas.microsoft.com/office/drawing/2014/chart" uri="{C3380CC4-5D6E-409C-BE32-E72D297353CC}">
                  <c16:uniqueId val="{00000003-6E40-4DDF-8417-A14AE7CEC695}"/>
                </c:ext>
              </c:extLst>
            </c:dLbl>
            <c:dLbl>
              <c:idx val="3"/>
              <c:delete val="1"/>
              <c:extLst>
                <c:ext xmlns:c15="http://schemas.microsoft.com/office/drawing/2012/chart" uri="{CE6537A1-D6FC-4f65-9D91-7224C49458BB}"/>
                <c:ext xmlns:c16="http://schemas.microsoft.com/office/drawing/2014/chart" uri="{C3380CC4-5D6E-409C-BE32-E72D297353CC}">
                  <c16:uniqueId val="{00000006-6E40-4DDF-8417-A14AE7CEC695}"/>
                </c:ext>
              </c:extLst>
            </c:dLbl>
            <c:dLbl>
              <c:idx val="4"/>
              <c:delete val="1"/>
              <c:extLst>
                <c:ext xmlns:c15="http://schemas.microsoft.com/office/drawing/2012/chart" uri="{CE6537A1-D6FC-4f65-9D91-7224C49458BB}"/>
                <c:ext xmlns:c16="http://schemas.microsoft.com/office/drawing/2014/chart" uri="{C3380CC4-5D6E-409C-BE32-E72D297353CC}">
                  <c16:uniqueId val="{00000007-6E40-4DDF-8417-A14AE7CEC695}"/>
                </c:ext>
              </c:extLst>
            </c:dLbl>
            <c:dLbl>
              <c:idx val="5"/>
              <c:delete val="1"/>
              <c:extLst>
                <c:ext xmlns:c15="http://schemas.microsoft.com/office/drawing/2012/chart" uri="{CE6537A1-D6FC-4f65-9D91-7224C49458BB}"/>
                <c:ext xmlns:c16="http://schemas.microsoft.com/office/drawing/2014/chart" uri="{C3380CC4-5D6E-409C-BE32-E72D297353CC}">
                  <c16:uniqueId val="{00000008-6E40-4DDF-8417-A14AE7CEC69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'D13'!$C$73:$I$74</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'D13'!$C$80:$I$80</c:f>
              <c:numCache>
                <c:formatCode>#,##0.00</c:formatCode>
                <c:ptCount val="7"/>
                <c:pt idx="0">
                  <c:v>72.757861730000002</c:v>
                </c:pt>
                <c:pt idx="1">
                  <c:v>76.814639549999995</c:v>
                </c:pt>
                <c:pt idx="2">
                  <c:v>85.837447670000003</c:v>
                </c:pt>
                <c:pt idx="3">
                  <c:v>93.832563570000005</c:v>
                </c:pt>
                <c:pt idx="4">
                  <c:v>86.92</c:v>
                </c:pt>
                <c:pt idx="5">
                  <c:v>94.82</c:v>
                </c:pt>
                <c:pt idx="6">
                  <c:v>106.15</c:v>
                </c:pt>
              </c:numCache>
            </c:numRef>
          </c:val>
          <c:smooth val="0"/>
          <c:extLst>
            <c:ext xmlns:c16="http://schemas.microsoft.com/office/drawing/2014/chart" uri="{C3380CC4-5D6E-409C-BE32-E72D297353CC}">
              <c16:uniqueId val="{00000000-3A62-4D74-84A4-E87595B5AD26}"/>
            </c:ext>
          </c:extLst>
        </c:ser>
        <c:ser>
          <c:idx val="2"/>
          <c:order val="2"/>
          <c:tx>
            <c:strRef>
              <c:f>'D13'!$B$81</c:f>
              <c:strCache>
                <c:ptCount val="1"/>
                <c:pt idx="0">
                  <c:v>CIS</c:v>
                </c:pt>
              </c:strCache>
            </c:strRef>
          </c:tx>
          <c:spPr>
            <a:ln w="28575" cap="rnd">
              <a:solidFill>
                <a:schemeClr val="accent4">
                  <a:shade val="86000"/>
                </a:schemeClr>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1-4006-4546-AE70-986338A7F57C}"/>
                </c:ext>
              </c:extLst>
            </c:dLbl>
            <c:dLbl>
              <c:idx val="1"/>
              <c:delete val="1"/>
              <c:extLst>
                <c:ext xmlns:c15="http://schemas.microsoft.com/office/drawing/2012/chart" uri="{CE6537A1-D6FC-4f65-9D91-7224C49458BB}"/>
                <c:ext xmlns:c16="http://schemas.microsoft.com/office/drawing/2014/chart" uri="{C3380CC4-5D6E-409C-BE32-E72D297353CC}">
                  <c16:uniqueId val="{00000001-6E40-4DDF-8417-A14AE7CEC695}"/>
                </c:ext>
              </c:extLst>
            </c:dLbl>
            <c:dLbl>
              <c:idx val="3"/>
              <c:delete val="1"/>
              <c:extLst>
                <c:ext xmlns:c15="http://schemas.microsoft.com/office/drawing/2012/chart" uri="{CE6537A1-D6FC-4f65-9D91-7224C49458BB}"/>
                <c:ext xmlns:c16="http://schemas.microsoft.com/office/drawing/2014/chart" uri="{C3380CC4-5D6E-409C-BE32-E72D297353CC}">
                  <c16:uniqueId val="{00000003-3A62-4D74-84A4-E87595B5AD26}"/>
                </c:ext>
              </c:extLst>
            </c:dLbl>
            <c:dLbl>
              <c:idx val="4"/>
              <c:delete val="1"/>
              <c:extLst>
                <c:ext xmlns:c15="http://schemas.microsoft.com/office/drawing/2012/chart" uri="{CE6537A1-D6FC-4f65-9D91-7224C49458BB}"/>
                <c:ext xmlns:c16="http://schemas.microsoft.com/office/drawing/2014/chart" uri="{C3380CC4-5D6E-409C-BE32-E72D297353CC}">
                  <c16:uniqueId val="{00000002-4006-4546-AE70-986338A7F57C}"/>
                </c:ext>
              </c:extLst>
            </c:dLbl>
            <c:dLbl>
              <c:idx val="5"/>
              <c:delete val="1"/>
              <c:extLst>
                <c:ext xmlns:c15="http://schemas.microsoft.com/office/drawing/2012/chart" uri="{CE6537A1-D6FC-4f65-9D91-7224C49458BB}"/>
                <c:ext xmlns:c16="http://schemas.microsoft.com/office/drawing/2014/chart" uri="{C3380CC4-5D6E-409C-BE32-E72D297353CC}">
                  <c16:uniqueId val="{00000005-6E40-4DDF-8417-A14AE7CEC69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'D13'!$C$73:$I$74</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'D13'!$C$81:$I$81</c:f>
              <c:numCache>
                <c:formatCode>#,##0.00</c:formatCode>
                <c:ptCount val="7"/>
                <c:pt idx="0">
                  <c:v>22.590785570000001</c:v>
                </c:pt>
                <c:pt idx="1">
                  <c:v>24.750280419999999</c:v>
                </c:pt>
                <c:pt idx="2">
                  <c:v>19.31088424</c:v>
                </c:pt>
                <c:pt idx="3">
                  <c:v>4.8987887099999998</c:v>
                </c:pt>
                <c:pt idx="4">
                  <c:v>4.04</c:v>
                </c:pt>
                <c:pt idx="5">
                  <c:v>4.3698096800000004</c:v>
                </c:pt>
                <c:pt idx="6">
                  <c:v>5.95</c:v>
                </c:pt>
              </c:numCache>
            </c:numRef>
          </c:val>
          <c:smooth val="0"/>
          <c:extLst>
            <c:ext xmlns:c16="http://schemas.microsoft.com/office/drawing/2014/chart" uri="{C3380CC4-5D6E-409C-BE32-E72D297353CC}">
              <c16:uniqueId val="{00000005-3A62-4D74-84A4-E87595B5AD26}"/>
            </c:ext>
          </c:extLst>
        </c:ser>
        <c:ser>
          <c:idx val="3"/>
          <c:order val="3"/>
          <c:tx>
            <c:strRef>
              <c:f>'D13'!$B$82</c:f>
              <c:strCache>
                <c:ptCount val="1"/>
                <c:pt idx="0">
                  <c:v>Other countries</c:v>
                </c:pt>
              </c:strCache>
            </c:strRef>
          </c:tx>
          <c:spPr>
            <a:ln w="28575" cap="rnd">
              <a:solidFill>
                <a:schemeClr val="accent4">
                  <a:shade val="58000"/>
                </a:schemeClr>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4006-4546-AE70-986338A7F57C}"/>
                </c:ext>
              </c:extLst>
            </c:dLbl>
            <c:dLbl>
              <c:idx val="1"/>
              <c:delete val="1"/>
              <c:extLst>
                <c:ext xmlns:c15="http://schemas.microsoft.com/office/drawing/2012/chart" uri="{CE6537A1-D6FC-4f65-9D91-7224C49458BB}"/>
                <c:ext xmlns:c16="http://schemas.microsoft.com/office/drawing/2014/chart" uri="{C3380CC4-5D6E-409C-BE32-E72D297353CC}">
                  <c16:uniqueId val="{00000000-6E40-4DDF-8417-A14AE7CEC695}"/>
                </c:ext>
              </c:extLst>
            </c:dLbl>
            <c:dLbl>
              <c:idx val="3"/>
              <c:delete val="1"/>
              <c:extLst>
                <c:ext xmlns:c15="http://schemas.microsoft.com/office/drawing/2012/chart" uri="{CE6537A1-D6FC-4f65-9D91-7224C49458BB}"/>
                <c:ext xmlns:c16="http://schemas.microsoft.com/office/drawing/2014/chart" uri="{C3380CC4-5D6E-409C-BE32-E72D297353CC}">
                  <c16:uniqueId val="{00000008-3A62-4D74-84A4-E87595B5AD26}"/>
                </c:ext>
              </c:extLst>
            </c:dLbl>
            <c:dLbl>
              <c:idx val="4"/>
              <c:delete val="1"/>
              <c:extLst>
                <c:ext xmlns:c15="http://schemas.microsoft.com/office/drawing/2012/chart" uri="{CE6537A1-D6FC-4f65-9D91-7224C49458BB}"/>
                <c:ext xmlns:c16="http://schemas.microsoft.com/office/drawing/2014/chart" uri="{C3380CC4-5D6E-409C-BE32-E72D297353CC}">
                  <c16:uniqueId val="{00000003-4006-4546-AE70-986338A7F57C}"/>
                </c:ext>
              </c:extLst>
            </c:dLbl>
            <c:dLbl>
              <c:idx val="5"/>
              <c:delete val="1"/>
              <c:extLst>
                <c:ext xmlns:c15="http://schemas.microsoft.com/office/drawing/2012/chart" uri="{CE6537A1-D6FC-4f65-9D91-7224C49458BB}"/>
                <c:ext xmlns:c16="http://schemas.microsoft.com/office/drawing/2014/chart" uri="{C3380CC4-5D6E-409C-BE32-E72D297353CC}">
                  <c16:uniqueId val="{00000004-6E40-4DDF-8417-A14AE7CEC69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'D13'!$C$73:$I$74</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'D13'!$C$82:$I$82</c:f>
              <c:numCache>
                <c:formatCode>#,##0.00</c:formatCode>
                <c:ptCount val="7"/>
                <c:pt idx="0">
                  <c:v>31.456392420000007</c:v>
                </c:pt>
                <c:pt idx="1">
                  <c:v>32.366495889999996</c:v>
                </c:pt>
                <c:pt idx="2">
                  <c:v>33.947169239999987</c:v>
                </c:pt>
                <c:pt idx="3">
                  <c:v>32.631156780000005</c:v>
                </c:pt>
                <c:pt idx="4">
                  <c:v>31.22</c:v>
                </c:pt>
                <c:pt idx="5">
                  <c:v>38.75</c:v>
                </c:pt>
                <c:pt idx="6">
                  <c:v>40.97</c:v>
                </c:pt>
              </c:numCache>
            </c:numRef>
          </c:val>
          <c:smooth val="0"/>
          <c:extLst>
            <c:ext xmlns:c16="http://schemas.microsoft.com/office/drawing/2014/chart" uri="{C3380CC4-5D6E-409C-BE32-E72D297353CC}">
              <c16:uniqueId val="{00000009-3A62-4D74-84A4-E87595B5AD26}"/>
            </c:ext>
          </c:extLst>
        </c:ser>
        <c:dLbls>
          <c:showLegendKey val="0"/>
          <c:showVal val="0"/>
          <c:showCatName val="1"/>
          <c:showSerName val="0"/>
          <c:showPercent val="0"/>
          <c:showBubbleSize val="0"/>
        </c:dLbls>
        <c:smooth val="0"/>
        <c:axId val="557225887"/>
        <c:axId val="557202847"/>
        <c:extLst>
          <c:ext xmlns:c15="http://schemas.microsoft.com/office/drawing/2012/chart" uri="{02D57815-91ED-43cb-92C2-25804820EDAC}">
            <c15:filteredLineSeries>
              <c15:ser>
                <c:idx val="0"/>
                <c:order val="0"/>
                <c:tx>
                  <c:v>Total</c:v>
                </c:tx>
                <c:spPr>
                  <a:ln w="28575" cap="rnd">
                    <a:solidFill>
                      <a:schemeClr val="accent4">
                        <a:tint val="58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0"/>
                  <c:showCatName val="1"/>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uri="{02D57815-91ED-43cb-92C2-25804820EDAC}">
                        <c15:formulaRef>
                          <c15:sqref>'D13'!$C$73:$I$74</c15:sqref>
                        </c15:formulaRef>
                      </c:ext>
                    </c:extLst>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Lit>
                    <c:formatCode>General</c:formatCode>
                    <c:ptCount val="5"/>
                    <c:pt idx="0">
                      <c:v>125.5</c:v>
                    </c:pt>
                    <c:pt idx="1">
                      <c:v>133.5</c:v>
                    </c:pt>
                    <c:pt idx="2">
                      <c:v>138.99000000000004</c:v>
                    </c:pt>
                    <c:pt idx="3">
                      <c:v>131.07</c:v>
                    </c:pt>
                    <c:pt idx="4">
                      <c:v>116.12</c:v>
                    </c:pt>
                  </c:numLit>
                </c:val>
                <c:smooth val="0"/>
                <c:extLst>
                  <c:ext xmlns:c16="http://schemas.microsoft.com/office/drawing/2014/chart" uri="{C3380CC4-5D6E-409C-BE32-E72D297353CC}">
                    <c16:uniqueId val="{0000000A-3A62-4D74-84A4-E87595B5AD26}"/>
                  </c:ext>
                </c:extLst>
              </c15:ser>
            </c15:filteredLineSeries>
          </c:ext>
        </c:extLst>
      </c:lineChart>
      <c:catAx>
        <c:axId val="557225887"/>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557202847"/>
        <c:crosses val="autoZero"/>
        <c:auto val="1"/>
        <c:lblAlgn val="ctr"/>
        <c:lblOffset val="100"/>
        <c:noMultiLvlLbl val="0"/>
      </c:catAx>
      <c:valAx>
        <c:axId val="55720284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557225887"/>
        <c:crosses val="autoZero"/>
        <c:crossBetween val="between"/>
        <c:majorUnit val="20"/>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en-US" sz="900"/>
              <a:t>Capital account balance</a:t>
            </a:r>
            <a:endParaRPr lang="ro-MD" sz="900"/>
          </a:p>
        </c:rich>
      </c:tx>
      <c:overlay val="0"/>
      <c:spPr>
        <a:noFill/>
        <a:ln>
          <a:noFill/>
        </a:ln>
        <a:effectLst/>
      </c:spPr>
      <c:txPr>
        <a:bodyPr rot="0" spcFirstLastPara="1" vertOverflow="ellipsis" vert="horz" wrap="square" anchor="ctr" anchorCtr="1"/>
        <a:lstStyle/>
        <a:p>
          <a:pPr>
            <a:defRPr sz="90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autoTitleDeleted val="0"/>
    <c:plotArea>
      <c:layout>
        <c:manualLayout>
          <c:layoutTarget val="inner"/>
          <c:xMode val="edge"/>
          <c:yMode val="edge"/>
          <c:x val="8.5776970186418999E-2"/>
          <c:y val="0.12347393617335088"/>
          <c:w val="0.82221624006400906"/>
          <c:h val="0.66396051743103734"/>
        </c:manualLayout>
      </c:layout>
      <c:lineChart>
        <c:grouping val="standard"/>
        <c:varyColors val="0"/>
        <c:ser>
          <c:idx val="0"/>
          <c:order val="0"/>
          <c:tx>
            <c:strRef>
              <c:f>'D14'!$B$29</c:f>
              <c:strCache>
                <c:ptCount val="1"/>
                <c:pt idx="0">
                  <c:v>Balance KA</c:v>
                </c:pt>
              </c:strCache>
            </c:strRef>
          </c:tx>
          <c:spPr>
            <a:ln w="28575" cap="rnd">
              <a:no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'D14'!$C$27:$I$28</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'D14'!$C$29:$I$29</c:f>
              <c:numCache>
                <c:formatCode>0.00</c:formatCode>
                <c:ptCount val="7"/>
                <c:pt idx="0">
                  <c:v>14.92162415</c:v>
                </c:pt>
                <c:pt idx="1">
                  <c:v>16.083163650000003</c:v>
                </c:pt>
                <c:pt idx="2">
                  <c:v>20.831249339999996</c:v>
                </c:pt>
                <c:pt idx="3">
                  <c:v>27.986881439999998</c:v>
                </c:pt>
                <c:pt idx="4">
                  <c:v>6.83</c:v>
                </c:pt>
                <c:pt idx="5">
                  <c:v>8.5500000000000007</c:v>
                </c:pt>
                <c:pt idx="6">
                  <c:v>19.73</c:v>
                </c:pt>
              </c:numCache>
            </c:numRef>
          </c:val>
          <c:smooth val="0"/>
          <c:extLst>
            <c:ext xmlns:c16="http://schemas.microsoft.com/office/drawing/2014/chart" uri="{C3380CC4-5D6E-409C-BE32-E72D297353CC}">
              <c16:uniqueId val="{00000000-E029-4E70-8B90-F5C5712DA74B}"/>
            </c:ext>
          </c:extLst>
        </c:ser>
        <c:dLbls>
          <c:showLegendKey val="0"/>
          <c:showVal val="0"/>
          <c:showCatName val="0"/>
          <c:showSerName val="0"/>
          <c:showPercent val="0"/>
          <c:showBubbleSize val="0"/>
        </c:dLbls>
        <c:marker val="1"/>
        <c:smooth val="0"/>
        <c:axId val="1131273407"/>
        <c:axId val="863728639"/>
      </c:lineChart>
      <c:lineChart>
        <c:grouping val="standard"/>
        <c:varyColors val="0"/>
        <c:ser>
          <c:idx val="1"/>
          <c:order val="1"/>
          <c:tx>
            <c:strRef>
              <c:f>'D14'!$B$30</c:f>
              <c:strCache>
                <c:ptCount val="1"/>
                <c:pt idx="0">
                  <c:v>% GDP (right axis)</c:v>
                </c:pt>
              </c:strCache>
            </c:strRef>
          </c:tx>
          <c:spPr>
            <a:ln w="28575" cap="rnd">
              <a:noFill/>
              <a:round/>
            </a:ln>
            <a:effectLst/>
          </c:spPr>
          <c:marker>
            <c:symbol val="square"/>
            <c:size val="16"/>
            <c:spPr>
              <a:solidFill>
                <a:schemeClr val="accent2">
                  <a:lumMod val="20000"/>
                  <a:lumOff val="80000"/>
                </a:schemeClr>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'D14'!$C$27:$I$28</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'D14'!$C$30:$I$30</c:f>
              <c:numCache>
                <c:formatCode>0.0</c:formatCode>
                <c:ptCount val="7"/>
                <c:pt idx="0">
                  <c:v>0.42420520080781166</c:v>
                </c:pt>
                <c:pt idx="1">
                  <c:v>0.38785109338749146</c:v>
                </c:pt>
                <c:pt idx="2">
                  <c:v>0.39836740330432047</c:v>
                </c:pt>
                <c:pt idx="3">
                  <c:v>0.57814580235880209</c:v>
                </c:pt>
                <c:pt idx="4">
                  <c:v>0.2</c:v>
                </c:pt>
                <c:pt idx="5">
                  <c:v>0.2</c:v>
                </c:pt>
                <c:pt idx="6">
                  <c:v>0.3</c:v>
                </c:pt>
              </c:numCache>
            </c:numRef>
          </c:val>
          <c:smooth val="0"/>
          <c:extLst>
            <c:ext xmlns:c16="http://schemas.microsoft.com/office/drawing/2014/chart" uri="{C3380CC4-5D6E-409C-BE32-E72D297353CC}">
              <c16:uniqueId val="{00000001-E029-4E70-8B90-F5C5712DA74B}"/>
            </c:ext>
          </c:extLst>
        </c:ser>
        <c:dLbls>
          <c:showLegendKey val="0"/>
          <c:showVal val="0"/>
          <c:showCatName val="0"/>
          <c:showSerName val="0"/>
          <c:showPercent val="0"/>
          <c:showBubbleSize val="0"/>
        </c:dLbls>
        <c:marker val="1"/>
        <c:smooth val="0"/>
        <c:axId val="1121185055"/>
        <c:axId val="1111259455"/>
      </c:lineChart>
      <c:catAx>
        <c:axId val="1131273407"/>
        <c:scaling>
          <c:orientation val="minMax"/>
        </c:scaling>
        <c:delete val="0"/>
        <c:axPos val="b"/>
        <c:majorGridlines>
          <c:spPr>
            <a:ln w="9525" cap="flat" cmpd="sng" algn="ctr">
              <a:solidFill>
                <a:schemeClr val="bg1"/>
              </a:solidFill>
              <a:round/>
            </a:ln>
            <a:effectLst/>
          </c:spPr>
        </c:majorGridlines>
        <c:title>
          <c:tx>
            <c:rich>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ro-MD"/>
                  <a:t>%</a:t>
                </a:r>
              </a:p>
            </c:rich>
          </c:tx>
          <c:layout>
            <c:manualLayout>
              <c:xMode val="edge"/>
              <c:yMode val="edge"/>
              <c:x val="0.9413009698574003"/>
              <c:y val="4.970209474936968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863728639"/>
        <c:crosses val="autoZero"/>
        <c:auto val="1"/>
        <c:lblAlgn val="ctr"/>
        <c:lblOffset val="100"/>
        <c:tickMarkSkip val="1"/>
        <c:noMultiLvlLbl val="0"/>
      </c:catAx>
      <c:valAx>
        <c:axId val="863728639"/>
        <c:scaling>
          <c:orientation val="minMax"/>
        </c:scaling>
        <c:delete val="0"/>
        <c:axPos val="l"/>
        <c:majorGridlines>
          <c:spPr>
            <a:ln w="9525" cap="flat" cmpd="sng" algn="ctr">
              <a:no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131273407"/>
        <c:crosses val="autoZero"/>
        <c:crossBetween val="between"/>
      </c:valAx>
      <c:valAx>
        <c:axId val="1111259455"/>
        <c:scaling>
          <c:orientation val="minMax"/>
          <c:max val="1.2"/>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121185055"/>
        <c:crosses val="max"/>
        <c:crossBetween val="between"/>
      </c:valAx>
      <c:catAx>
        <c:axId val="1121185055"/>
        <c:scaling>
          <c:orientation val="minMax"/>
        </c:scaling>
        <c:delete val="1"/>
        <c:axPos val="b"/>
        <c:title>
          <c:tx>
            <c:rich>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en-US" baseline="0"/>
                  <a:t>US$ million</a:t>
                </a:r>
                <a:endParaRPr lang="ro-MD"/>
              </a:p>
            </c:rich>
          </c:tx>
          <c:layout>
            <c:manualLayout>
              <c:xMode val="edge"/>
              <c:yMode val="edge"/>
              <c:x val="1.4425376315140093E-2"/>
              <c:y val="3.2995104903731209E-3"/>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numFmt formatCode="General" sourceLinked="1"/>
        <c:majorTickMark val="out"/>
        <c:minorTickMark val="none"/>
        <c:tickLblPos val="nextTo"/>
        <c:crossAx val="1111259455"/>
        <c:crosses val="autoZero"/>
        <c:auto val="1"/>
        <c:lblAlgn val="ctr"/>
        <c:lblOffset val="100"/>
        <c:noMultiLvlLbl val="0"/>
      </c:catAx>
      <c:spPr>
        <a:noFill/>
        <a:ln>
          <a:noFill/>
        </a:ln>
        <a:effectLst/>
      </c:spPr>
    </c:plotArea>
    <c:legend>
      <c:legendPos val="b"/>
      <c:layout>
        <c:manualLayout>
          <c:xMode val="edge"/>
          <c:yMode val="edge"/>
          <c:x val="5.2989957451899713E-3"/>
          <c:y val="0.89985218707881232"/>
          <c:w val="0.95521367521367517"/>
          <c:h val="0.10014781292118771"/>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2F2F2"/>
    </a:solidFill>
    <a:ln w="9525" cap="flat" cmpd="sng" algn="ctr">
      <a:noFill/>
      <a:round/>
    </a:ln>
    <a:effectLst/>
  </c:spPr>
  <c:txPr>
    <a:bodyPr/>
    <a:lstStyle/>
    <a:p>
      <a:pPr>
        <a:defRPr sz="8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en-US" sz="900"/>
              <a:t>capital transfers, by sectors</a:t>
            </a:r>
            <a:endParaRPr lang="ro-MD" sz="900"/>
          </a:p>
        </c:rich>
      </c:tx>
      <c:overlay val="0"/>
      <c:spPr>
        <a:noFill/>
        <a:ln>
          <a:noFill/>
        </a:ln>
        <a:effectLst/>
      </c:spPr>
      <c:txPr>
        <a:bodyPr rot="0" spcFirstLastPara="1" vertOverflow="ellipsis" vert="horz" wrap="square" anchor="ctr" anchorCtr="1"/>
        <a:lstStyle/>
        <a:p>
          <a:pPr>
            <a:defRPr sz="90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autoTitleDeleted val="0"/>
    <c:plotArea>
      <c:layout/>
      <c:barChart>
        <c:barDir val="bar"/>
        <c:grouping val="clustered"/>
        <c:varyColors val="0"/>
        <c:ser>
          <c:idx val="0"/>
          <c:order val="0"/>
          <c:tx>
            <c:strRef>
              <c:f>'D14'!$D$33</c:f>
              <c:strCache>
                <c:ptCount val="1"/>
                <c:pt idx="0">
                  <c:v>inflows</c:v>
                </c:pt>
              </c:strCache>
            </c:strRef>
          </c:tx>
          <c:spPr>
            <a:solidFill>
              <a:schemeClr val="accent1">
                <a:lumMod val="25000"/>
                <a:lumOff val="75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'D14'!$B$34:$C$47</c:f>
              <c:multiLvlStrCache>
                <c:ptCount val="14"/>
                <c:lvl>
                  <c:pt idx="0">
                    <c:v>2024 -I</c:v>
                  </c:pt>
                  <c:pt idx="1">
                    <c:v>2024-II</c:v>
                  </c:pt>
                  <c:pt idx="2">
                    <c:v>2024-III</c:v>
                  </c:pt>
                  <c:pt idx="3">
                    <c:v>2024-IV</c:v>
                  </c:pt>
                  <c:pt idx="4">
                    <c:v>2025 -I*</c:v>
                  </c:pt>
                  <c:pt idx="5">
                    <c:v>2025-II*</c:v>
                  </c:pt>
                  <c:pt idx="6">
                    <c:v>2025-III</c:v>
                  </c:pt>
                  <c:pt idx="7">
                    <c:v>2024 -I</c:v>
                  </c:pt>
                  <c:pt idx="8">
                    <c:v>2024-II</c:v>
                  </c:pt>
                  <c:pt idx="9">
                    <c:v>2024-III</c:v>
                  </c:pt>
                  <c:pt idx="10">
                    <c:v>2024-IV</c:v>
                  </c:pt>
                  <c:pt idx="11">
                    <c:v>2025 -I*</c:v>
                  </c:pt>
                  <c:pt idx="12">
                    <c:v>2025-II*</c:v>
                  </c:pt>
                  <c:pt idx="13">
                    <c:v>2025-III</c:v>
                  </c:pt>
                </c:lvl>
                <c:lvl>
                  <c:pt idx="0">
                    <c:v>General government</c:v>
                  </c:pt>
                  <c:pt idx="7">
                    <c:v>Financial and nonfinancial corporations, Hs and NPISHs</c:v>
                  </c:pt>
                </c:lvl>
              </c:multiLvlStrCache>
            </c:multiLvlStrRef>
          </c:cat>
          <c:val>
            <c:numRef>
              <c:f>'D14'!$D$34:$D$47</c:f>
              <c:numCache>
                <c:formatCode>General</c:formatCode>
                <c:ptCount val="14"/>
                <c:pt idx="0">
                  <c:v>8.23</c:v>
                </c:pt>
                <c:pt idx="1">
                  <c:v>8.75</c:v>
                </c:pt>
                <c:pt idx="2">
                  <c:v>7.76</c:v>
                </c:pt>
                <c:pt idx="3">
                  <c:v>16.239999999999998</c:v>
                </c:pt>
                <c:pt idx="4" formatCode="0.00">
                  <c:v>4.5649390399999996</c:v>
                </c:pt>
                <c:pt idx="5">
                  <c:v>5.17</c:v>
                </c:pt>
                <c:pt idx="6" formatCode="0.00">
                  <c:v>12.6</c:v>
                </c:pt>
                <c:pt idx="7" formatCode="0.00">
                  <c:v>13.09332502</c:v>
                </c:pt>
                <c:pt idx="8" formatCode="0.00">
                  <c:v>15.70728074</c:v>
                </c:pt>
                <c:pt idx="9" formatCode="0.00">
                  <c:v>20.668316619999999</c:v>
                </c:pt>
                <c:pt idx="10" formatCode="0.00">
                  <c:v>20.270901869999999</c:v>
                </c:pt>
                <c:pt idx="11" formatCode="0.00">
                  <c:v>17.690000000000001</c:v>
                </c:pt>
                <c:pt idx="12" formatCode="0.00">
                  <c:v>22.51</c:v>
                </c:pt>
                <c:pt idx="13" formatCode="0.00">
                  <c:v>25.93</c:v>
                </c:pt>
              </c:numCache>
            </c:numRef>
          </c:val>
          <c:extLst>
            <c:ext xmlns:c16="http://schemas.microsoft.com/office/drawing/2014/chart" uri="{C3380CC4-5D6E-409C-BE32-E72D297353CC}">
              <c16:uniqueId val="{00000000-F96D-4EB5-8A7B-E995DB214C13}"/>
            </c:ext>
          </c:extLst>
        </c:ser>
        <c:ser>
          <c:idx val="1"/>
          <c:order val="1"/>
          <c:tx>
            <c:strRef>
              <c:f>'D14'!$E$33</c:f>
              <c:strCache>
                <c:ptCount val="1"/>
                <c:pt idx="0">
                  <c:v>outflows</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'D14'!$B$34:$C$47</c:f>
              <c:multiLvlStrCache>
                <c:ptCount val="14"/>
                <c:lvl>
                  <c:pt idx="0">
                    <c:v>2024 -I</c:v>
                  </c:pt>
                  <c:pt idx="1">
                    <c:v>2024-II</c:v>
                  </c:pt>
                  <c:pt idx="2">
                    <c:v>2024-III</c:v>
                  </c:pt>
                  <c:pt idx="3">
                    <c:v>2024-IV</c:v>
                  </c:pt>
                  <c:pt idx="4">
                    <c:v>2025 -I*</c:v>
                  </c:pt>
                  <c:pt idx="5">
                    <c:v>2025-II*</c:v>
                  </c:pt>
                  <c:pt idx="6">
                    <c:v>2025-III</c:v>
                  </c:pt>
                  <c:pt idx="7">
                    <c:v>2024 -I</c:v>
                  </c:pt>
                  <c:pt idx="8">
                    <c:v>2024-II</c:v>
                  </c:pt>
                  <c:pt idx="9">
                    <c:v>2024-III</c:v>
                  </c:pt>
                  <c:pt idx="10">
                    <c:v>2024-IV</c:v>
                  </c:pt>
                  <c:pt idx="11">
                    <c:v>2025 -I*</c:v>
                  </c:pt>
                  <c:pt idx="12">
                    <c:v>2025-II*</c:v>
                  </c:pt>
                  <c:pt idx="13">
                    <c:v>2025-III</c:v>
                  </c:pt>
                </c:lvl>
                <c:lvl>
                  <c:pt idx="0">
                    <c:v>General government</c:v>
                  </c:pt>
                  <c:pt idx="7">
                    <c:v>Financial and nonfinancial corporations, Hs and NPISHs</c:v>
                  </c:pt>
                </c:lvl>
              </c:multiLvlStrCache>
            </c:multiLvlStrRef>
          </c:cat>
          <c:val>
            <c:numRef>
              <c:f>'D14'!$E$34:$E$47</c:f>
              <c:numCache>
                <c:formatCode>#,##0.00</c:formatCode>
                <c:ptCount val="14"/>
                <c:pt idx="7" formatCode="0.00">
                  <c:v>6.40170087</c:v>
                </c:pt>
                <c:pt idx="8" formatCode="0.00">
                  <c:v>8.3741170900000004</c:v>
                </c:pt>
                <c:pt idx="9" formatCode="0.00">
                  <c:v>7.5970672800000001</c:v>
                </c:pt>
                <c:pt idx="10" formatCode="0.00">
                  <c:v>8.5240204300000002</c:v>
                </c:pt>
                <c:pt idx="11" formatCode="0.00">
                  <c:v>15.43</c:v>
                </c:pt>
                <c:pt idx="12" formatCode="0.00">
                  <c:v>19.13</c:v>
                </c:pt>
                <c:pt idx="13" formatCode="0.00">
                  <c:v>18.8</c:v>
                </c:pt>
              </c:numCache>
            </c:numRef>
          </c:val>
          <c:extLst>
            <c:ext xmlns:c16="http://schemas.microsoft.com/office/drawing/2014/chart" uri="{C3380CC4-5D6E-409C-BE32-E72D297353CC}">
              <c16:uniqueId val="{00000001-F96D-4EB5-8A7B-E995DB214C13}"/>
            </c:ext>
          </c:extLst>
        </c:ser>
        <c:dLbls>
          <c:showLegendKey val="0"/>
          <c:showVal val="0"/>
          <c:showCatName val="0"/>
          <c:showSerName val="0"/>
          <c:showPercent val="0"/>
          <c:showBubbleSize val="0"/>
        </c:dLbls>
        <c:gapWidth val="182"/>
        <c:axId val="1678230047"/>
        <c:axId val="1127548655"/>
      </c:barChart>
      <c:catAx>
        <c:axId val="1678230047"/>
        <c:scaling>
          <c:orientation val="minMax"/>
        </c:scaling>
        <c:delete val="0"/>
        <c:axPos val="l"/>
        <c:majorGridlines>
          <c:spPr>
            <a:ln w="9525" cap="flat" cmpd="sng" algn="ctr">
              <a:solidFill>
                <a:schemeClr val="bg1"/>
              </a:solidFill>
              <a:round/>
            </a:ln>
            <a:effectLst/>
          </c:spPr>
        </c:majorGridlines>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127548655"/>
        <c:crosses val="autoZero"/>
        <c:auto val="1"/>
        <c:lblAlgn val="ctr"/>
        <c:lblOffset val="100"/>
        <c:noMultiLvlLbl val="0"/>
      </c:catAx>
      <c:valAx>
        <c:axId val="1127548655"/>
        <c:scaling>
          <c:orientation val="minMax"/>
        </c:scaling>
        <c:delete val="0"/>
        <c:axPos val="b"/>
        <c:majorGridlines>
          <c:spPr>
            <a:ln w="9525" cap="flat" cmpd="sng" algn="ctr">
              <a:no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6782300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2F2F2"/>
    </a:solidFill>
    <a:ln w="9525" cap="flat" cmpd="sng" algn="ctr">
      <a:noFill/>
      <a:round/>
    </a:ln>
    <a:effectLst/>
  </c:spPr>
  <c:txPr>
    <a:bodyPr/>
    <a:lstStyle/>
    <a:p>
      <a:pPr>
        <a:defRPr>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883496185722831E-2"/>
          <c:y val="0.16040874050929041"/>
          <c:w val="0.91734686778610486"/>
          <c:h val="0.55852090469911952"/>
        </c:manualLayout>
      </c:layout>
      <c:barChart>
        <c:barDir val="col"/>
        <c:grouping val="clustered"/>
        <c:varyColors val="0"/>
        <c:ser>
          <c:idx val="0"/>
          <c:order val="0"/>
          <c:tx>
            <c:strRef>
              <c:f>'D15'!$B$31</c:f>
              <c:strCache>
                <c:ptCount val="1"/>
                <c:pt idx="0">
                  <c:v>Direct investment</c:v>
                </c:pt>
              </c:strCache>
            </c:strRef>
          </c:tx>
          <c:spPr>
            <a:solidFill>
              <a:srgbClr val="5B422F"/>
            </a:solidFill>
            <a:ln>
              <a:noFill/>
            </a:ln>
            <a:effectLst/>
          </c:spPr>
          <c:invertIfNegative val="0"/>
          <c:dLbls>
            <c:dLbl>
              <c:idx val="0"/>
              <c:layout>
                <c:manualLayout>
                  <c:x val="-7.9365079365079482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166-42A7-A4A4-9C7CFCA19940}"/>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'D15'!$C$29:$D$29</c:f>
              <c:strCache>
                <c:ptCount val="2"/>
                <c:pt idx="0">
                  <c:v>Net acquisition of financial assets</c:v>
                </c:pt>
                <c:pt idx="1">
                  <c:v>Net incurrence of liabilities</c:v>
                </c:pt>
              </c:strCache>
            </c:strRef>
          </c:cat>
          <c:val>
            <c:numRef>
              <c:f>'D15'!$C$31:$D$31</c:f>
              <c:numCache>
                <c:formatCode>0.00</c:formatCode>
                <c:ptCount val="2"/>
                <c:pt idx="0">
                  <c:v>29.47</c:v>
                </c:pt>
                <c:pt idx="1">
                  <c:v>135.66999999999999</c:v>
                </c:pt>
              </c:numCache>
            </c:numRef>
          </c:val>
          <c:extLst>
            <c:ext xmlns:c16="http://schemas.microsoft.com/office/drawing/2014/chart" uri="{C3380CC4-5D6E-409C-BE32-E72D297353CC}">
              <c16:uniqueId val="{00000001-3166-42A7-A4A4-9C7CFCA19940}"/>
            </c:ext>
          </c:extLst>
        </c:ser>
        <c:ser>
          <c:idx val="2"/>
          <c:order val="1"/>
          <c:tx>
            <c:strRef>
              <c:f>'D15'!$B$34</c:f>
              <c:strCache>
                <c:ptCount val="1"/>
                <c:pt idx="0">
                  <c:v>Currency and deposits</c:v>
                </c:pt>
              </c:strCache>
            </c:strRef>
          </c:tx>
          <c:spPr>
            <a:solidFill>
              <a:srgbClr val="805C43"/>
            </a:solidFill>
            <a:ln>
              <a:noFill/>
            </a:ln>
            <a:effectLst/>
          </c:spPr>
          <c:invertIfNegative val="0"/>
          <c:dLbls>
            <c:dLbl>
              <c:idx val="0"/>
              <c:layout>
                <c:manualLayout>
                  <c:x val="0"/>
                  <c:y val="9.975064955738062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584-4854-9AA7-DEB022DA4813}"/>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'D15'!$C$29:$D$29</c:f>
              <c:strCache>
                <c:ptCount val="2"/>
                <c:pt idx="0">
                  <c:v>Net acquisition of financial assets</c:v>
                </c:pt>
                <c:pt idx="1">
                  <c:v>Net incurrence of liabilities</c:v>
                </c:pt>
              </c:strCache>
            </c:strRef>
          </c:cat>
          <c:val>
            <c:numRef>
              <c:f>'D15'!$C$34:$D$34</c:f>
              <c:numCache>
                <c:formatCode>0.00</c:formatCode>
                <c:ptCount val="2"/>
                <c:pt idx="0">
                  <c:v>-750.21</c:v>
                </c:pt>
                <c:pt idx="1">
                  <c:v>20.41</c:v>
                </c:pt>
              </c:numCache>
            </c:numRef>
          </c:val>
          <c:extLst>
            <c:ext xmlns:c16="http://schemas.microsoft.com/office/drawing/2014/chart" uri="{C3380CC4-5D6E-409C-BE32-E72D297353CC}">
              <c16:uniqueId val="{00000002-3166-42A7-A4A4-9C7CFCA19940}"/>
            </c:ext>
          </c:extLst>
        </c:ser>
        <c:ser>
          <c:idx val="3"/>
          <c:order val="2"/>
          <c:tx>
            <c:strRef>
              <c:f>'D15'!$B$35</c:f>
              <c:strCache>
                <c:ptCount val="1"/>
                <c:pt idx="0">
                  <c:v>Loans</c:v>
                </c:pt>
              </c:strCache>
            </c:strRef>
          </c:tx>
          <c:spPr>
            <a:solidFill>
              <a:srgbClr val="B68E7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'D15'!$C$29:$D$29</c:f>
              <c:strCache>
                <c:ptCount val="2"/>
                <c:pt idx="0">
                  <c:v>Net acquisition of financial assets</c:v>
                </c:pt>
                <c:pt idx="1">
                  <c:v>Net incurrence of liabilities</c:v>
                </c:pt>
              </c:strCache>
            </c:strRef>
          </c:cat>
          <c:val>
            <c:numRef>
              <c:f>'D15'!$C$35:$D$35</c:f>
              <c:numCache>
                <c:formatCode>0.00</c:formatCode>
                <c:ptCount val="2"/>
                <c:pt idx="0">
                  <c:v>91.95</c:v>
                </c:pt>
                <c:pt idx="1">
                  <c:v>98.09</c:v>
                </c:pt>
              </c:numCache>
            </c:numRef>
          </c:val>
          <c:extLst>
            <c:ext xmlns:c16="http://schemas.microsoft.com/office/drawing/2014/chart" uri="{C3380CC4-5D6E-409C-BE32-E72D297353CC}">
              <c16:uniqueId val="{00000003-3166-42A7-A4A4-9C7CFCA19940}"/>
            </c:ext>
          </c:extLst>
        </c:ser>
        <c:ser>
          <c:idx val="4"/>
          <c:order val="3"/>
          <c:tx>
            <c:strRef>
              <c:f>'D15'!$B$36</c:f>
              <c:strCache>
                <c:ptCount val="1"/>
                <c:pt idx="0">
                  <c:v>Trade credit and advances</c:v>
                </c:pt>
              </c:strCache>
            </c:strRef>
          </c:tx>
          <c:spPr>
            <a:solidFill>
              <a:srgbClr val="D7AE89"/>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'D15'!$C$29:$D$29</c:f>
              <c:strCache>
                <c:ptCount val="2"/>
                <c:pt idx="0">
                  <c:v>Net acquisition of financial assets</c:v>
                </c:pt>
                <c:pt idx="1">
                  <c:v>Net incurrence of liabilities</c:v>
                </c:pt>
              </c:strCache>
            </c:strRef>
          </c:cat>
          <c:val>
            <c:numRef>
              <c:f>'D15'!$C$36:$D$36</c:f>
              <c:numCache>
                <c:formatCode>0.00</c:formatCode>
                <c:ptCount val="2"/>
                <c:pt idx="0">
                  <c:v>-106.37</c:v>
                </c:pt>
                <c:pt idx="1">
                  <c:v>88.86</c:v>
                </c:pt>
              </c:numCache>
            </c:numRef>
          </c:val>
          <c:extLst>
            <c:ext xmlns:c16="http://schemas.microsoft.com/office/drawing/2014/chart" uri="{C3380CC4-5D6E-409C-BE32-E72D297353CC}">
              <c16:uniqueId val="{00000004-3166-42A7-A4A4-9C7CFCA19940}"/>
            </c:ext>
          </c:extLst>
        </c:ser>
        <c:ser>
          <c:idx val="5"/>
          <c:order val="4"/>
          <c:tx>
            <c:strRef>
              <c:f>'D15'!$B$37</c:f>
              <c:strCache>
                <c:ptCount val="1"/>
                <c:pt idx="0">
                  <c:v>Reserve assets</c:v>
                </c:pt>
              </c:strCache>
            </c:strRef>
          </c:tx>
          <c:spPr>
            <a:solidFill>
              <a:srgbClr val="E7DAD1"/>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'D15'!$C$29:$D$29</c:f>
              <c:strCache>
                <c:ptCount val="2"/>
                <c:pt idx="0">
                  <c:v>Net acquisition of financial assets</c:v>
                </c:pt>
                <c:pt idx="1">
                  <c:v>Net incurrence of liabilities</c:v>
                </c:pt>
              </c:strCache>
            </c:strRef>
          </c:cat>
          <c:val>
            <c:numRef>
              <c:f>'D15'!$C$37:$D$37</c:f>
              <c:numCache>
                <c:formatCode>0.00</c:formatCode>
                <c:ptCount val="2"/>
                <c:pt idx="0">
                  <c:v>112.86</c:v>
                </c:pt>
              </c:numCache>
            </c:numRef>
          </c:val>
          <c:extLst>
            <c:ext xmlns:c16="http://schemas.microsoft.com/office/drawing/2014/chart" uri="{C3380CC4-5D6E-409C-BE32-E72D297353CC}">
              <c16:uniqueId val="{00000005-3166-42A7-A4A4-9C7CFCA19940}"/>
            </c:ext>
          </c:extLst>
        </c:ser>
        <c:ser>
          <c:idx val="6"/>
          <c:order val="5"/>
          <c:tx>
            <c:strRef>
              <c:f>'D15'!$B$32</c:f>
              <c:strCache>
                <c:ptCount val="1"/>
                <c:pt idx="0">
                  <c:v>Portfolio investment</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outEnd"/>
            <c:showLegendKey val="0"/>
            <c:showVal val="1"/>
            <c:showCatName val="0"/>
            <c:showSerName val="0"/>
            <c:showPercent val="0"/>
            <c:showBubbleSize val="0"/>
            <c:showLeaderLines val="0"/>
            <c:extLst xmlns:c15="http://schemas.microsoft.com/office/drawing/2012/char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'D15'!$C$29:$D$29</c:f>
              <c:strCache>
                <c:ptCount val="2"/>
                <c:pt idx="0">
                  <c:v>Net acquisition of financial assets</c:v>
                </c:pt>
                <c:pt idx="1">
                  <c:v>Net incurrence of liabilities</c:v>
                </c:pt>
              </c:strCache>
            </c:strRef>
          </c:cat>
          <c:val>
            <c:numRef>
              <c:f>'D15'!$C$32:$D$32</c:f>
              <c:numCache>
                <c:formatCode>0.00</c:formatCode>
                <c:ptCount val="2"/>
                <c:pt idx="0">
                  <c:v>18.940000000000001</c:v>
                </c:pt>
                <c:pt idx="1">
                  <c:v>0.67</c:v>
                </c:pt>
              </c:numCache>
            </c:numRef>
          </c:val>
          <c:extLst xmlns:c15="http://schemas.microsoft.com/office/drawing/2012/chart">
            <c:ext xmlns:c16="http://schemas.microsoft.com/office/drawing/2014/chart" uri="{C3380CC4-5D6E-409C-BE32-E72D297353CC}">
              <c16:uniqueId val="{00000007-3166-42A7-A4A4-9C7CFCA19940}"/>
            </c:ext>
          </c:extLst>
        </c:ser>
        <c:ser>
          <c:idx val="1"/>
          <c:order val="6"/>
          <c:tx>
            <c:strRef>
              <c:f>'D15'!$B$33</c:f>
              <c:strCache>
                <c:ptCount val="1"/>
                <c:pt idx="0">
                  <c:v>Other financial flows</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'D15'!$C$29:$D$29</c:f>
              <c:strCache>
                <c:ptCount val="2"/>
                <c:pt idx="0">
                  <c:v>Net acquisition of financial assets</c:v>
                </c:pt>
                <c:pt idx="1">
                  <c:v>Net incurrence of liabilities</c:v>
                </c:pt>
              </c:strCache>
            </c:strRef>
          </c:cat>
          <c:val>
            <c:numRef>
              <c:f>'D15'!$C$33:$D$33</c:f>
              <c:numCache>
                <c:formatCode>0.00</c:formatCode>
                <c:ptCount val="2"/>
                <c:pt idx="0">
                  <c:v>0.36</c:v>
                </c:pt>
                <c:pt idx="1">
                  <c:v>0.48</c:v>
                </c:pt>
              </c:numCache>
            </c:numRef>
          </c:val>
          <c:extLst>
            <c:ext xmlns:c16="http://schemas.microsoft.com/office/drawing/2014/chart" uri="{C3380CC4-5D6E-409C-BE32-E72D297353CC}">
              <c16:uniqueId val="{00000006-3166-42A7-A4A4-9C7CFCA19940}"/>
            </c:ext>
          </c:extLst>
        </c:ser>
        <c:dLbls>
          <c:dLblPos val="outEnd"/>
          <c:showLegendKey val="0"/>
          <c:showVal val="1"/>
          <c:showCatName val="0"/>
          <c:showSerName val="0"/>
          <c:showPercent val="0"/>
          <c:showBubbleSize val="0"/>
        </c:dLbls>
        <c:gapWidth val="219"/>
        <c:axId val="432041816"/>
        <c:axId val="432035912"/>
        <c:extLst/>
      </c:barChart>
      <c:catAx>
        <c:axId val="432041816"/>
        <c:scaling>
          <c:orientation val="minMax"/>
        </c:scaling>
        <c:delete val="0"/>
        <c:axPos val="b"/>
        <c:majorGridlines>
          <c:spPr>
            <a:ln w="9525" cap="flat" cmpd="sng" algn="ctr">
              <a:solidFill>
                <a:schemeClr val="bg1">
                  <a:lumMod val="85000"/>
                </a:schemeClr>
              </a:solidFill>
              <a:round/>
            </a:ln>
            <a:effectLst/>
          </c:spPr>
        </c:majorGridlines>
        <c:numFmt formatCode="General" sourceLinked="1"/>
        <c:majorTickMark val="none"/>
        <c:minorTickMark val="none"/>
        <c:tickLblPos val="high"/>
        <c:spPr>
          <a:noFill/>
          <a:ln w="9525" cap="flat" cmpd="sng" algn="ctr">
            <a:solidFill>
              <a:schemeClr val="bg1">
                <a:lumMod val="7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432035912"/>
        <c:crosses val="autoZero"/>
        <c:auto val="1"/>
        <c:lblAlgn val="ctr"/>
        <c:lblOffset val="100"/>
        <c:noMultiLvlLbl val="0"/>
      </c:catAx>
      <c:valAx>
        <c:axId val="432035912"/>
        <c:scaling>
          <c:orientation val="minMax"/>
          <c:max val="300"/>
          <c:min val="-900"/>
        </c:scaling>
        <c:delete val="0"/>
        <c:axPos val="l"/>
        <c:majorGridlines>
          <c:spPr>
            <a:ln w="9525" cap="flat" cmpd="sng" algn="ctr">
              <a:solidFill>
                <a:schemeClr val="bg1"/>
              </a:solidFill>
              <a:prstDash val="solid"/>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432041816"/>
        <c:crosses val="autoZero"/>
        <c:crossBetween val="between"/>
        <c:majorUnit val="150"/>
      </c:valAx>
      <c:spPr>
        <a:noFill/>
        <a:ln>
          <a:noFill/>
        </a:ln>
        <a:effectLst/>
      </c:spPr>
    </c:plotArea>
    <c:legend>
      <c:legendPos val="b"/>
      <c:layout>
        <c:manualLayout>
          <c:xMode val="edge"/>
          <c:yMode val="edge"/>
          <c:x val="0"/>
          <c:y val="0.84154784593561183"/>
          <c:w val="0.99495875126444255"/>
          <c:h val="0.1569349956417078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showDLblsOverMax val="0"/>
  </c:chart>
  <c:spPr>
    <a:solidFill>
      <a:schemeClr val="bg1">
        <a:lumMod val="95000"/>
      </a:schemeClr>
    </a:solidFill>
    <a:ln w="9525" cap="flat" cmpd="sng" algn="ctr">
      <a:solidFill>
        <a:schemeClr val="bg1">
          <a:lumMod val="85000"/>
        </a:schemeClr>
      </a:solid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userShapes r:id="rId3"/>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ro-MD" sz="900" b="1"/>
              <a:t>by institutional sector</a:t>
            </a:r>
          </a:p>
        </c:rich>
      </c:tx>
      <c:overlay val="0"/>
      <c:spPr>
        <a:noFill/>
        <a:ln>
          <a:noFill/>
        </a:ln>
        <a:effectLst/>
      </c:spPr>
      <c:txPr>
        <a:bodyPr rot="0" spcFirstLastPara="1" vertOverflow="ellipsis" vert="horz" wrap="square" anchor="ctr" anchorCtr="1"/>
        <a:lstStyle/>
        <a:p>
          <a:pPr>
            <a:defRPr sz="9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autoTitleDeleted val="0"/>
    <c:plotArea>
      <c:layout/>
      <c:barChart>
        <c:barDir val="bar"/>
        <c:grouping val="clustered"/>
        <c:varyColors val="0"/>
        <c:ser>
          <c:idx val="0"/>
          <c:order val="0"/>
          <c:tx>
            <c:strRef>
              <c:f>'D16'!$C$29</c:f>
              <c:strCache>
                <c:ptCount val="1"/>
                <c:pt idx="0">
                  <c:v>drawings</c:v>
                </c:pt>
              </c:strCache>
            </c:strRef>
          </c:tx>
          <c:spPr>
            <a:solidFill>
              <a:schemeClr val="tx1">
                <a:lumMod val="40000"/>
                <a:lumOff val="60000"/>
              </a:schemeClr>
            </a:solidFill>
            <a:ln>
              <a:noFill/>
            </a:ln>
            <a:effectLst/>
          </c:spPr>
          <c:invertIfNegative val="0"/>
          <c:dLbls>
            <c:dLbl>
              <c:idx val="0"/>
              <c:layout>
                <c:manualLayout>
                  <c:x val="-7.4873021602704898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B6C-4AEB-9F09-BBB55F5C7356}"/>
                </c:ext>
              </c:extLst>
            </c:dLbl>
            <c:dLbl>
              <c:idx val="2"/>
              <c:layout>
                <c:manualLayout>
                  <c:x val="-6.9137069431378456E-2"/>
                  <c:y val="-5.8062128189161274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B6C-4AEB-9F09-BBB55F5C7356}"/>
                </c:ext>
              </c:extLst>
            </c:dLbl>
            <c:dLbl>
              <c:idx val="3"/>
              <c:layout>
                <c:manualLayout>
                  <c:x val="-8.0993957636022351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B6C-4AEB-9F09-BBB55F5C735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'D16'!$B$30:$B$34</c:f>
              <c:strCache>
                <c:ptCount val="5"/>
                <c:pt idx="0">
                  <c:v>General government</c:v>
                </c:pt>
                <c:pt idx="1">
                  <c:v>Deposit-taking corporations, except CB</c:v>
                </c:pt>
                <c:pt idx="2">
                  <c:v>Nonfinancial corporations, Hs and NPISHs</c:v>
                </c:pt>
                <c:pt idx="3">
                  <c:v>Other financial corporations</c:v>
                </c:pt>
                <c:pt idx="4">
                  <c:v>Central bank</c:v>
                </c:pt>
              </c:strCache>
            </c:strRef>
          </c:cat>
          <c:val>
            <c:numRef>
              <c:f>'D16'!$C$30:$C$34</c:f>
              <c:numCache>
                <c:formatCode>0.00</c:formatCode>
                <c:ptCount val="5"/>
                <c:pt idx="0">
                  <c:v>167</c:v>
                </c:pt>
                <c:pt idx="1">
                  <c:v>0</c:v>
                </c:pt>
                <c:pt idx="2">
                  <c:v>21.79</c:v>
                </c:pt>
                <c:pt idx="3">
                  <c:v>73.31</c:v>
                </c:pt>
                <c:pt idx="4">
                  <c:v>0</c:v>
                </c:pt>
              </c:numCache>
            </c:numRef>
          </c:val>
          <c:extLst>
            <c:ext xmlns:c16="http://schemas.microsoft.com/office/drawing/2014/chart" uri="{C3380CC4-5D6E-409C-BE32-E72D297353CC}">
              <c16:uniqueId val="{00000000-FBD0-4C39-830A-6ED9DA6F5356}"/>
            </c:ext>
          </c:extLst>
        </c:ser>
        <c:ser>
          <c:idx val="1"/>
          <c:order val="1"/>
          <c:tx>
            <c:strRef>
              <c:f>'D16'!$D$29</c:f>
              <c:strCache>
                <c:ptCount val="1"/>
                <c:pt idx="0">
                  <c:v>repayments</c:v>
                </c:pt>
              </c:strCache>
            </c:strRef>
          </c:tx>
          <c:spPr>
            <a:solidFill>
              <a:schemeClr val="bg1">
                <a:lumMod val="85000"/>
              </a:schemeClr>
            </a:solidFill>
            <a:ln>
              <a:noFill/>
            </a:ln>
            <a:effectLst/>
          </c:spPr>
          <c:invertIfNegative val="0"/>
          <c:dLbls>
            <c:dLbl>
              <c:idx val="0"/>
              <c:layout>
                <c:manualLayout>
                  <c:x val="-7.6250049707871401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B6C-4AEB-9F09-BBB55F5C7356}"/>
                </c:ext>
              </c:extLst>
            </c:dLbl>
            <c:dLbl>
              <c:idx val="2"/>
              <c:layout>
                <c:manualLayout>
                  <c:x val="-8.734907297461315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B6C-4AEB-9F09-BBB55F5C7356}"/>
                </c:ext>
              </c:extLst>
            </c:dLbl>
            <c:dLbl>
              <c:idx val="3"/>
              <c:layout>
                <c:manualLayout>
                  <c:x val="-8.2412481007750976E-2"/>
                  <c:y val="-5.8062128189161274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B6C-4AEB-9F09-BBB55F5C735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'D16'!$B$30:$B$34</c:f>
              <c:strCache>
                <c:ptCount val="5"/>
                <c:pt idx="0">
                  <c:v>General government</c:v>
                </c:pt>
                <c:pt idx="1">
                  <c:v>Deposit-taking corporations, except CB</c:v>
                </c:pt>
                <c:pt idx="2">
                  <c:v>Nonfinancial corporations, Hs and NPISHs</c:v>
                </c:pt>
                <c:pt idx="3">
                  <c:v>Other financial corporations</c:v>
                </c:pt>
                <c:pt idx="4">
                  <c:v>Central bank</c:v>
                </c:pt>
              </c:strCache>
            </c:strRef>
          </c:cat>
          <c:val>
            <c:numRef>
              <c:f>'D16'!$D$30:$D$34</c:f>
              <c:numCache>
                <c:formatCode>0.00</c:formatCode>
                <c:ptCount val="5"/>
                <c:pt idx="0">
                  <c:v>83.33</c:v>
                </c:pt>
                <c:pt idx="1">
                  <c:v>15.79</c:v>
                </c:pt>
                <c:pt idx="2">
                  <c:v>27.98</c:v>
                </c:pt>
                <c:pt idx="3">
                  <c:v>34.56</c:v>
                </c:pt>
                <c:pt idx="4">
                  <c:v>2.35</c:v>
                </c:pt>
              </c:numCache>
            </c:numRef>
          </c:val>
          <c:extLst>
            <c:ext xmlns:c16="http://schemas.microsoft.com/office/drawing/2014/chart" uri="{C3380CC4-5D6E-409C-BE32-E72D297353CC}">
              <c16:uniqueId val="{00000001-FBD0-4C39-830A-6ED9DA6F5356}"/>
            </c:ext>
          </c:extLst>
        </c:ser>
        <c:dLbls>
          <c:showLegendKey val="0"/>
          <c:showVal val="0"/>
          <c:showCatName val="0"/>
          <c:showSerName val="0"/>
          <c:showPercent val="0"/>
          <c:showBubbleSize val="0"/>
        </c:dLbls>
        <c:gapWidth val="100"/>
        <c:axId val="1553672032"/>
        <c:axId val="1095456576"/>
      </c:barChart>
      <c:catAx>
        <c:axId val="155367203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095456576"/>
        <c:crosses val="autoZero"/>
        <c:auto val="1"/>
        <c:lblAlgn val="ctr"/>
        <c:lblOffset val="100"/>
        <c:noMultiLvlLbl val="0"/>
      </c:catAx>
      <c:valAx>
        <c:axId val="1095456576"/>
        <c:scaling>
          <c:orientation val="minMax"/>
          <c:max val="175"/>
        </c:scaling>
        <c:delete val="0"/>
        <c:axPos val="b"/>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553672032"/>
        <c:crosses val="autoZero"/>
        <c:crossBetween val="between"/>
        <c:majorUnit val="2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ro-MD" sz="900" b="1"/>
              <a:t>by</a:t>
            </a:r>
            <a:r>
              <a:rPr lang="ro-MD" sz="900" b="1" baseline="0"/>
              <a:t> maturity</a:t>
            </a:r>
            <a:endParaRPr lang="ro-MD" sz="900" b="1"/>
          </a:p>
        </c:rich>
      </c:tx>
      <c:overlay val="0"/>
      <c:spPr>
        <a:noFill/>
        <a:ln>
          <a:noFill/>
        </a:ln>
        <a:effectLst/>
      </c:spPr>
      <c:txPr>
        <a:bodyPr rot="0" spcFirstLastPara="1" vertOverflow="ellipsis" vert="horz" wrap="square" anchor="ctr" anchorCtr="1"/>
        <a:lstStyle/>
        <a:p>
          <a:pPr>
            <a:defRPr sz="9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autoTitleDeleted val="0"/>
    <c:plotArea>
      <c:layout/>
      <c:doughnutChart>
        <c:varyColors val="1"/>
        <c:ser>
          <c:idx val="0"/>
          <c:order val="0"/>
          <c:tx>
            <c:strRef>
              <c:f>'D16'!$G$30</c:f>
              <c:strCache>
                <c:ptCount val="1"/>
                <c:pt idx="0">
                  <c:v>short-term</c:v>
                </c:pt>
              </c:strCache>
            </c:strRef>
          </c:tx>
          <c:dPt>
            <c:idx val="0"/>
            <c:bubble3D val="0"/>
            <c:spPr>
              <a:solidFill>
                <a:schemeClr val="tx1">
                  <a:lumMod val="40000"/>
                  <a:lumOff val="60000"/>
                </a:schemeClr>
              </a:solidFill>
              <a:ln w="19050">
                <a:solidFill>
                  <a:schemeClr val="lt1"/>
                </a:solidFill>
              </a:ln>
              <a:effectLst/>
            </c:spPr>
            <c:extLst>
              <c:ext xmlns:c16="http://schemas.microsoft.com/office/drawing/2014/chart" uri="{C3380CC4-5D6E-409C-BE32-E72D297353CC}">
                <c16:uniqueId val="{00000004-7038-4B76-92AA-B13F89E57921}"/>
              </c:ext>
            </c:extLst>
          </c:dPt>
          <c:dPt>
            <c:idx val="1"/>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2-7038-4B76-92AA-B13F89E5792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'D16'!$H$29:$I$29</c:f>
              <c:strCache>
                <c:ptCount val="2"/>
                <c:pt idx="0">
                  <c:v>drawings</c:v>
                </c:pt>
                <c:pt idx="1">
                  <c:v>repayments</c:v>
                </c:pt>
              </c:strCache>
            </c:strRef>
          </c:cat>
          <c:val>
            <c:numRef>
              <c:f>'D16'!$H$30:$I$30</c:f>
              <c:numCache>
                <c:formatCode>0.00</c:formatCode>
                <c:ptCount val="2"/>
                <c:pt idx="0">
                  <c:v>2.25</c:v>
                </c:pt>
                <c:pt idx="1">
                  <c:v>2.31</c:v>
                </c:pt>
              </c:numCache>
            </c:numRef>
          </c:val>
          <c:extLst>
            <c:ext xmlns:c16="http://schemas.microsoft.com/office/drawing/2014/chart" uri="{C3380CC4-5D6E-409C-BE32-E72D297353CC}">
              <c16:uniqueId val="{00000000-7038-4B76-92AA-B13F89E57921}"/>
            </c:ext>
          </c:extLst>
        </c:ser>
        <c:ser>
          <c:idx val="1"/>
          <c:order val="1"/>
          <c:tx>
            <c:strRef>
              <c:f>'D16'!$G$31</c:f>
              <c:strCache>
                <c:ptCount val="1"/>
                <c:pt idx="0">
                  <c:v>long-term</c:v>
                </c:pt>
              </c:strCache>
            </c:strRef>
          </c:tx>
          <c:dPt>
            <c:idx val="0"/>
            <c:bubble3D val="0"/>
            <c:spPr>
              <a:solidFill>
                <a:schemeClr val="tx1">
                  <a:lumMod val="40000"/>
                  <a:lumOff val="60000"/>
                </a:schemeClr>
              </a:solidFill>
              <a:ln w="19050">
                <a:solidFill>
                  <a:schemeClr val="lt1"/>
                </a:solidFill>
              </a:ln>
              <a:effectLst/>
            </c:spPr>
            <c:extLst>
              <c:ext xmlns:c16="http://schemas.microsoft.com/office/drawing/2014/chart" uri="{C3380CC4-5D6E-409C-BE32-E72D297353CC}">
                <c16:uniqueId val="{00000005-7038-4B76-92AA-B13F89E57921}"/>
              </c:ext>
            </c:extLst>
          </c:dPt>
          <c:dPt>
            <c:idx val="1"/>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3-7038-4B76-92AA-B13F89E5792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'D16'!$H$29:$I$29</c:f>
              <c:strCache>
                <c:ptCount val="2"/>
                <c:pt idx="0">
                  <c:v>drawings</c:v>
                </c:pt>
                <c:pt idx="1">
                  <c:v>repayments</c:v>
                </c:pt>
              </c:strCache>
            </c:strRef>
          </c:cat>
          <c:val>
            <c:numRef>
              <c:f>'D16'!$H$31:$I$31</c:f>
              <c:numCache>
                <c:formatCode>0.00</c:formatCode>
                <c:ptCount val="2"/>
                <c:pt idx="0">
                  <c:v>259.86</c:v>
                </c:pt>
                <c:pt idx="1">
                  <c:v>161.69999999999999</c:v>
                </c:pt>
              </c:numCache>
            </c:numRef>
          </c:val>
          <c:extLst>
            <c:ext xmlns:c16="http://schemas.microsoft.com/office/drawing/2014/chart" uri="{C3380CC4-5D6E-409C-BE32-E72D297353CC}">
              <c16:uniqueId val="{00000001-7038-4B76-92AA-B13F89E57921}"/>
            </c:ext>
          </c:extLst>
        </c:ser>
        <c:dLbls>
          <c:showLegendKey val="0"/>
          <c:showVal val="1"/>
          <c:showCatName val="0"/>
          <c:showSerName val="0"/>
          <c:showPercent val="0"/>
          <c:showBubbleSize val="0"/>
          <c:showLeaderLines val="1"/>
        </c:dLbls>
        <c:firstSliceAng val="0"/>
        <c:holeSize val="50"/>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manualLayout>
          <c:layoutTarget val="inner"/>
          <c:xMode val="edge"/>
          <c:yMode val="edge"/>
          <c:x val="0.27966004145609963"/>
          <c:y val="0.15688587809205415"/>
          <c:w val="0.44382472060534206"/>
          <c:h val="0.75871698998519044"/>
        </c:manualLayout>
      </c:layout>
      <c:doughnutChart>
        <c:varyColors val="1"/>
        <c:ser>
          <c:idx val="1"/>
          <c:order val="0"/>
          <c:dPt>
            <c:idx val="0"/>
            <c:bubble3D val="0"/>
            <c:spPr>
              <a:solidFill>
                <a:srgbClr val="654A35"/>
              </a:solidFill>
              <a:ln w="19050">
                <a:solidFill>
                  <a:schemeClr val="lt1"/>
                </a:solidFill>
              </a:ln>
              <a:effectLst/>
            </c:spPr>
            <c:extLst>
              <c:ext xmlns:c16="http://schemas.microsoft.com/office/drawing/2014/chart" uri="{C3380CC4-5D6E-409C-BE32-E72D297353CC}">
                <c16:uniqueId val="{00000001-0B93-4176-8708-80BA3733F608}"/>
              </c:ext>
            </c:extLst>
          </c:dPt>
          <c:dPt>
            <c:idx val="1"/>
            <c:bubble3D val="0"/>
            <c:spPr>
              <a:solidFill>
                <a:srgbClr val="8A6448"/>
              </a:solidFill>
              <a:ln w="19050">
                <a:solidFill>
                  <a:schemeClr val="lt1"/>
                </a:solidFill>
              </a:ln>
              <a:effectLst/>
            </c:spPr>
            <c:extLst>
              <c:ext xmlns:c16="http://schemas.microsoft.com/office/drawing/2014/chart" uri="{C3380CC4-5D6E-409C-BE32-E72D297353CC}">
                <c16:uniqueId val="{00000003-0B93-4176-8708-80BA3733F608}"/>
              </c:ext>
            </c:extLst>
          </c:dPt>
          <c:dPt>
            <c:idx val="2"/>
            <c:bubble3D val="0"/>
            <c:spPr>
              <a:solidFill>
                <a:srgbClr val="AB8161"/>
              </a:solidFill>
              <a:ln w="19050">
                <a:solidFill>
                  <a:schemeClr val="lt1"/>
                </a:solidFill>
              </a:ln>
              <a:effectLst/>
            </c:spPr>
            <c:extLst>
              <c:ext xmlns:c16="http://schemas.microsoft.com/office/drawing/2014/chart" uri="{C3380CC4-5D6E-409C-BE32-E72D297353CC}">
                <c16:uniqueId val="{00000005-0B93-4176-8708-80BA3733F608}"/>
              </c:ext>
            </c:extLst>
          </c:dPt>
          <c:dPt>
            <c:idx val="3"/>
            <c:bubble3D val="0"/>
            <c:spPr>
              <a:solidFill>
                <a:srgbClr val="C4AF9C"/>
              </a:solidFill>
              <a:ln w="19050">
                <a:solidFill>
                  <a:schemeClr val="lt1"/>
                </a:solidFill>
              </a:ln>
              <a:effectLst/>
            </c:spPr>
            <c:extLst>
              <c:ext xmlns:c16="http://schemas.microsoft.com/office/drawing/2014/chart" uri="{C3380CC4-5D6E-409C-BE32-E72D297353CC}">
                <c16:uniqueId val="{00000007-0B93-4176-8708-80BA3733F608}"/>
              </c:ext>
            </c:extLst>
          </c:dPt>
          <c:dPt>
            <c:idx val="4"/>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9-0B93-4176-8708-80BA3733F608}"/>
              </c:ext>
            </c:extLst>
          </c:dPt>
          <c:dLbls>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B93-4176-8708-80BA3733F608}"/>
                </c:ext>
              </c:extLst>
            </c:dLbl>
            <c:dLbl>
              <c:idx val="1"/>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B93-4176-8708-80BA3733F608}"/>
                </c:ext>
              </c:extLst>
            </c:dLbl>
            <c:dLbl>
              <c:idx val="2"/>
              <c:layout>
                <c:manualLayout>
                  <c:x val="-4.116331096196868E-2"/>
                  <c:y val="-0.14897579143389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0B93-4176-8708-80BA3733F608}"/>
                </c:ext>
              </c:extLst>
            </c:dLbl>
            <c:dLbl>
              <c:idx val="3"/>
              <c:layout>
                <c:manualLayout>
                  <c:x val="2.1476510067114159E-2"/>
                  <c:y val="-0.14525139664804471"/>
                </c:manualLayout>
              </c:layout>
              <c:tx>
                <c:rich>
                  <a:bodyPr/>
                  <a:lstStyle/>
                  <a:p>
                    <a:fld id="{515CAFA5-93F3-40B6-8AE7-1E650DE4EA9C}" type="CATEGORYNAME">
                      <a:rPr lang="en-US"/>
                      <a:pPr/>
                      <a:t>[CATEGORY NAME]</a:t>
                    </a:fld>
                    <a:endParaRPr lang="en-US"/>
                  </a:p>
                  <a:p>
                    <a:fld id="{E316277C-F1E5-439F-AA1C-92F6E0F61469}" type="VALUE">
                      <a:rPr lang="en-US" baseline="0"/>
                      <a:pPr/>
                      <a:t>[VALUE]</a:t>
                    </a:fld>
                    <a:endParaRPr lang="ro-MD"/>
                  </a:p>
                </c:rich>
              </c:tx>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7-0B93-4176-8708-80BA3733F608}"/>
                </c:ext>
              </c:extLst>
            </c:dLbl>
            <c:dLbl>
              <c:idx val="4"/>
              <c:layout>
                <c:manualLayout>
                  <c:x val="7.1588366890380187E-2"/>
                  <c:y val="-9.3109869646182536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0B93-4176-8708-80BA3733F60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'D17'!$B$31:$B$35</c:f>
              <c:strCache>
                <c:ptCount val="5"/>
                <c:pt idx="0">
                  <c:v>IDA</c:v>
                </c:pt>
                <c:pt idx="1">
                  <c:v>IBRD</c:v>
                </c:pt>
                <c:pt idx="2">
                  <c:v>European Commission</c:v>
                </c:pt>
                <c:pt idx="3">
                  <c:v>EIB</c:v>
                </c:pt>
                <c:pt idx="4">
                  <c:v>EBRD</c:v>
                </c:pt>
              </c:strCache>
            </c:strRef>
          </c:cat>
          <c:val>
            <c:numRef>
              <c:f>'D17'!$C$31:$C$35</c:f>
              <c:numCache>
                <c:formatCode>0.0%</c:formatCode>
                <c:ptCount val="5"/>
                <c:pt idx="0">
                  <c:v>0.39700000000000002</c:v>
                </c:pt>
                <c:pt idx="1">
                  <c:v>0.29399999999999998</c:v>
                </c:pt>
                <c:pt idx="2">
                  <c:v>0.13300000000000001</c:v>
                </c:pt>
                <c:pt idx="3">
                  <c:v>0.10299999999999999</c:v>
                </c:pt>
                <c:pt idx="4">
                  <c:v>7.2999999999999995E-2</c:v>
                </c:pt>
              </c:numCache>
            </c:numRef>
          </c:val>
          <c:extLst>
            <c:ext xmlns:c16="http://schemas.microsoft.com/office/drawing/2014/chart" uri="{C3380CC4-5D6E-409C-BE32-E72D297353CC}">
              <c16:uniqueId val="{0000000C-0B93-4176-8708-80BA3733F608}"/>
            </c:ext>
          </c:extLst>
        </c:ser>
        <c:dLbls>
          <c:showLegendKey val="0"/>
          <c:showVal val="1"/>
          <c:showCatName val="0"/>
          <c:showSerName val="0"/>
          <c:showPercent val="0"/>
          <c:showBubbleSize val="0"/>
          <c:showLeaderLines val="0"/>
        </c:dLbls>
        <c:firstSliceAng val="68"/>
        <c:holeSize val="50"/>
      </c:doughnutChart>
      <c:spPr>
        <a:noFill/>
        <a:ln>
          <a:noFill/>
        </a:ln>
        <a:effectLst/>
      </c:spPr>
    </c:plotArea>
    <c:plotVisOnly val="1"/>
    <c:dispBlanksAs val="gap"/>
    <c:showDLblsOverMax val="0"/>
  </c:chart>
  <c:spPr>
    <a:solidFill>
      <a:schemeClr val="bg1">
        <a:lumMod val="95000"/>
      </a:schemeClr>
    </a:solidFill>
    <a:ln w="9525" cap="flat" cmpd="sng" algn="ctr">
      <a:solidFill>
        <a:schemeClr val="bg1">
          <a:lumMod val="85000"/>
        </a:schemeClr>
      </a:solid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83207639913773"/>
          <c:y val="2.9852075678680264E-2"/>
          <c:w val="0.88160238228318355"/>
          <c:h val="0.59120694025396348"/>
        </c:manualLayout>
      </c:layout>
      <c:barChart>
        <c:barDir val="col"/>
        <c:grouping val="clustered"/>
        <c:varyColors val="0"/>
        <c:ser>
          <c:idx val="1"/>
          <c:order val="1"/>
          <c:tx>
            <c:strRef>
              <c:f>'D2'!$B$35</c:f>
              <c:strCache>
                <c:ptCount val="1"/>
                <c:pt idx="0">
                  <c:v>Foreign fin. assets / GDP</c:v>
                </c:pt>
              </c:strCache>
            </c:strRef>
          </c:tx>
          <c:spPr>
            <a:solidFill>
              <a:srgbClr val="A26A38"/>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1"/>
              <c:pt idx="0">
                <c:v>43921</c:v>
              </c:pt>
              <c:pt idx="1">
                <c:v>30.06.2020</c:v>
              </c:pt>
              <c:pt idx="2">
                <c:v>30.09.2020</c:v>
              </c:pt>
              <c:pt idx="3">
                <c:v>31.12.2020</c:v>
              </c:pt>
              <c:pt idx="4">
                <c:v>31.03.
2021</c:v>
              </c:pt>
              <c:pt idx="5">
                <c:v>30.06.
2021</c:v>
              </c:pt>
              <c:pt idx="6">
                <c:v>30.09.
2021</c:v>
              </c:pt>
              <c:pt idx="7">
                <c:v>31.12.
2021</c:v>
              </c:pt>
              <c:pt idx="8">
                <c:v>31.03.
2022*</c:v>
              </c:pt>
              <c:pt idx="9">
                <c:v>30.06.
2022*</c:v>
              </c:pt>
              <c:pt idx="10">
                <c:v>30.09.
2022*</c:v>
              </c:pt>
            </c:strLit>
          </c:cat>
          <c:val>
            <c:numRef>
              <c:f>'D2'!$C$35:$I$35</c:f>
              <c:numCache>
                <c:formatCode>0.0</c:formatCode>
                <c:ptCount val="7"/>
                <c:pt idx="0">
                  <c:v>45.5</c:v>
                </c:pt>
                <c:pt idx="1">
                  <c:v>43.8</c:v>
                </c:pt>
                <c:pt idx="2">
                  <c:v>43.9</c:v>
                </c:pt>
                <c:pt idx="3">
                  <c:v>43.2</c:v>
                </c:pt>
                <c:pt idx="4">
                  <c:v>42.5</c:v>
                </c:pt>
                <c:pt idx="5">
                  <c:v>43.6</c:v>
                </c:pt>
                <c:pt idx="6">
                  <c:v>42.9</c:v>
                </c:pt>
              </c:numCache>
            </c:numRef>
          </c:val>
          <c:extLst>
            <c:ext xmlns:c16="http://schemas.microsoft.com/office/drawing/2014/chart" uri="{C3380CC4-5D6E-409C-BE32-E72D297353CC}">
              <c16:uniqueId val="{00000000-BCF1-44C7-B75D-CE4CBFF13A0B}"/>
            </c:ext>
          </c:extLst>
        </c:ser>
        <c:ser>
          <c:idx val="2"/>
          <c:order val="2"/>
          <c:tx>
            <c:strRef>
              <c:f>'D2'!$B$36</c:f>
              <c:strCache>
                <c:ptCount val="1"/>
                <c:pt idx="0">
                  <c:v>Foreign liabilities / GDP</c:v>
                </c:pt>
              </c:strCache>
            </c:strRef>
          </c:tx>
          <c:spPr>
            <a:solidFill>
              <a:srgbClr val="A6A6A6"/>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1"/>
              <c:pt idx="0">
                <c:v>43921</c:v>
              </c:pt>
              <c:pt idx="1">
                <c:v>30.06.2020</c:v>
              </c:pt>
              <c:pt idx="2">
                <c:v>30.09.2020</c:v>
              </c:pt>
              <c:pt idx="3">
                <c:v>31.12.2020</c:v>
              </c:pt>
              <c:pt idx="4">
                <c:v>31.03.
2021</c:v>
              </c:pt>
              <c:pt idx="5">
                <c:v>30.06.
2021</c:v>
              </c:pt>
              <c:pt idx="6">
                <c:v>30.09.
2021</c:v>
              </c:pt>
              <c:pt idx="7">
                <c:v>31.12.
2021</c:v>
              </c:pt>
              <c:pt idx="8">
                <c:v>31.03.
2022*</c:v>
              </c:pt>
              <c:pt idx="9">
                <c:v>30.06.
2022*</c:v>
              </c:pt>
              <c:pt idx="10">
                <c:v>30.09.
2022*</c:v>
              </c:pt>
            </c:strLit>
          </c:cat>
          <c:val>
            <c:numRef>
              <c:f>'D2'!$C$36:$I$36</c:f>
              <c:numCache>
                <c:formatCode>0.0</c:formatCode>
                <c:ptCount val="7"/>
                <c:pt idx="0">
                  <c:v>80</c:v>
                </c:pt>
                <c:pt idx="1">
                  <c:v>78</c:v>
                </c:pt>
                <c:pt idx="2">
                  <c:v>79.400000000000006</c:v>
                </c:pt>
                <c:pt idx="3">
                  <c:v>76.599999999999994</c:v>
                </c:pt>
                <c:pt idx="4">
                  <c:v>78.599999999999994</c:v>
                </c:pt>
                <c:pt idx="5">
                  <c:v>82.6</c:v>
                </c:pt>
                <c:pt idx="6">
                  <c:v>81</c:v>
                </c:pt>
              </c:numCache>
            </c:numRef>
          </c:val>
          <c:extLst>
            <c:ext xmlns:c16="http://schemas.microsoft.com/office/drawing/2014/chart" uri="{C3380CC4-5D6E-409C-BE32-E72D297353CC}">
              <c16:uniqueId val="{00000001-BCF1-44C7-B75D-CE4CBFF13A0B}"/>
            </c:ext>
          </c:extLst>
        </c:ser>
        <c:dLbls>
          <c:showLegendKey val="0"/>
          <c:showVal val="0"/>
          <c:showCatName val="0"/>
          <c:showSerName val="0"/>
          <c:showPercent val="0"/>
          <c:showBubbleSize val="0"/>
        </c:dLbls>
        <c:gapWidth val="100"/>
        <c:axId val="582863896"/>
        <c:axId val="795711568"/>
      </c:barChart>
      <c:lineChart>
        <c:grouping val="standard"/>
        <c:varyColors val="0"/>
        <c:ser>
          <c:idx val="0"/>
          <c:order val="0"/>
          <c:tx>
            <c:strRef>
              <c:f>'D2'!$B$34</c:f>
              <c:strCache>
                <c:ptCount val="1"/>
                <c:pt idx="0">
                  <c:v>Financial openness</c:v>
                </c:pt>
              </c:strCache>
            </c:strRef>
          </c:tx>
          <c:spPr>
            <a:ln w="28575" cap="rnd">
              <a:solidFill>
                <a:srgbClr val="77370B"/>
              </a:solidFill>
              <a:round/>
            </a:ln>
            <a:effectLst/>
          </c:spPr>
          <c:marker>
            <c:symbol val="circle"/>
            <c:size val="5"/>
            <c:spPr>
              <a:solidFill>
                <a:srgbClr val="77370B"/>
              </a:solidFill>
              <a:ln w="9525">
                <a:noFill/>
              </a:ln>
              <a:effectLst/>
            </c:spPr>
          </c:marker>
          <c:dLbls>
            <c:numFmt formatCode="#,##0.0" sourceLinked="0"/>
            <c:spPr>
              <a:noFill/>
              <a:ln>
                <a:noFill/>
              </a:ln>
              <a:effectLst/>
            </c:spPr>
            <c:txPr>
              <a:bodyPr rot="0" spcFirstLastPara="1" vertOverflow="ellipsis" vert="horz" wrap="square" lIns="38100" tIns="19050" rIns="38100" bIns="19050" anchor="t" anchorCtr="0">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'D2'!$C$33:$I$33</c:f>
              <c:strCache>
                <c:ptCount val="7"/>
                <c:pt idx="0">
                  <c:v>03/31/2024</c:v>
                </c:pt>
                <c:pt idx="1">
                  <c:v>06/30/2024</c:v>
                </c:pt>
                <c:pt idx="2">
                  <c:v>09/30/2024</c:v>
                </c:pt>
                <c:pt idx="3">
                  <c:v>31.12.2024</c:v>
                </c:pt>
                <c:pt idx="4">
                  <c:v>03/31/2025*</c:v>
                </c:pt>
                <c:pt idx="5">
                  <c:v>06/30/2025*</c:v>
                </c:pt>
                <c:pt idx="6">
                  <c:v>09/30/2025</c:v>
                </c:pt>
              </c:strCache>
            </c:strRef>
          </c:cat>
          <c:val>
            <c:numRef>
              <c:f>'D2'!$C$34:$I$34</c:f>
              <c:numCache>
                <c:formatCode>0.0</c:formatCode>
                <c:ptCount val="7"/>
                <c:pt idx="0">
                  <c:v>125.5</c:v>
                </c:pt>
                <c:pt idx="1">
                  <c:v>121.8</c:v>
                </c:pt>
                <c:pt idx="2">
                  <c:v>123.30000000000001</c:v>
                </c:pt>
                <c:pt idx="3">
                  <c:v>119.8</c:v>
                </c:pt>
                <c:pt idx="4">
                  <c:v>121.1</c:v>
                </c:pt>
                <c:pt idx="5">
                  <c:v>126.19999999999999</c:v>
                </c:pt>
                <c:pt idx="6">
                  <c:v>123.9</c:v>
                </c:pt>
              </c:numCache>
            </c:numRef>
          </c:val>
          <c:smooth val="0"/>
          <c:extLst>
            <c:ext xmlns:c16="http://schemas.microsoft.com/office/drawing/2014/chart" uri="{C3380CC4-5D6E-409C-BE32-E72D297353CC}">
              <c16:uniqueId val="{00000002-BCF1-44C7-B75D-CE4CBFF13A0B}"/>
            </c:ext>
          </c:extLst>
        </c:ser>
        <c:dLbls>
          <c:showLegendKey val="0"/>
          <c:showVal val="0"/>
          <c:showCatName val="0"/>
          <c:showSerName val="0"/>
          <c:showPercent val="0"/>
          <c:showBubbleSize val="0"/>
        </c:dLbls>
        <c:marker val="1"/>
        <c:smooth val="0"/>
        <c:axId val="582863896"/>
        <c:axId val="795711568"/>
      </c:lineChart>
      <c:catAx>
        <c:axId val="582863896"/>
        <c:scaling>
          <c:orientation val="minMax"/>
        </c:scaling>
        <c:delete val="0"/>
        <c:axPos val="b"/>
        <c:majorGridlines>
          <c:spPr>
            <a:ln w="9525" cap="flat" cmpd="sng" algn="ctr">
              <a:solidFill>
                <a:schemeClr val="bg1"/>
              </a:solidFill>
              <a:round/>
            </a:ln>
            <a:effectLst/>
          </c:spPr>
        </c:majorGridlines>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795711568"/>
        <c:crosses val="autoZero"/>
        <c:auto val="1"/>
        <c:lblAlgn val="ctr"/>
        <c:lblOffset val="100"/>
        <c:noMultiLvlLbl val="0"/>
      </c:catAx>
      <c:valAx>
        <c:axId val="795711568"/>
        <c:scaling>
          <c:orientation val="minMax"/>
          <c:max val="16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582863896"/>
        <c:crosses val="autoZero"/>
        <c:crossBetween val="between"/>
      </c:valAx>
      <c:spPr>
        <a:noFill/>
        <a:ln>
          <a:noFill/>
        </a:ln>
        <a:effectLst/>
      </c:spPr>
    </c:plotArea>
    <c:legend>
      <c:legendPos val="b"/>
      <c:layout>
        <c:manualLayout>
          <c:xMode val="edge"/>
          <c:yMode val="edge"/>
          <c:x val="6.1425398748233391E-2"/>
          <c:y val="0.82623461786902808"/>
          <c:w val="0.927484148548957"/>
          <c:h val="0.16738571229998123"/>
        </c:manualLayout>
      </c:layout>
      <c:overlay val="0"/>
      <c:spPr>
        <a:solidFill>
          <a:schemeClr val="bg1">
            <a:lumMod val="95000"/>
          </a:schemeClr>
        </a:solid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showDLblsOverMax val="0"/>
  </c:chart>
  <c:spPr>
    <a:solidFill>
      <a:schemeClr val="bg1">
        <a:lumMod val="95000"/>
      </a:schemeClr>
    </a:solidFill>
    <a:ln w="9525" cap="flat" cmpd="sng" algn="ctr">
      <a:solidFill>
        <a:schemeClr val="bg1">
          <a:lumMod val="85000"/>
        </a:schemeClr>
      </a:solid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9122053905698333E-2"/>
          <c:y val="4.2852195896962202E-2"/>
          <c:w val="0.65730840260317147"/>
          <c:h val="0.87003371008648278"/>
        </c:manualLayout>
      </c:layout>
      <c:barChart>
        <c:barDir val="col"/>
        <c:grouping val="stacked"/>
        <c:varyColors val="0"/>
        <c:ser>
          <c:idx val="0"/>
          <c:order val="0"/>
          <c:tx>
            <c:strRef>
              <c:f>'D18'!$B$30</c:f>
              <c:strCache>
                <c:ptCount val="1"/>
                <c:pt idx="0">
                  <c:v>Central bank</c:v>
                </c:pt>
              </c:strCache>
            </c:strRef>
          </c:tx>
          <c:spPr>
            <a:solidFill>
              <a:srgbClr val="774F27"/>
            </a:solidFill>
            <a:ln w="15875">
              <a:noFill/>
            </a:ln>
            <a:effectLst/>
          </c:spPr>
          <c:invertIfNegative val="0"/>
          <c:dLbls>
            <c:numFmt formatCode="#,##0.0" sourceLinked="0"/>
            <c:spPr>
              <a:solidFill>
                <a:schemeClr val="bg1"/>
              </a:solid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'D18'!$C$28:$I$29</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'D18'!$C$30:$I$30</c:f>
              <c:numCache>
                <c:formatCode>0.0</c:formatCode>
                <c:ptCount val="7"/>
                <c:pt idx="0">
                  <c:v>31.433268485239601</c:v>
                </c:pt>
                <c:pt idx="1">
                  <c:v>30.334782311577811</c:v>
                </c:pt>
                <c:pt idx="2">
                  <c:v>31.334848741997501</c:v>
                </c:pt>
                <c:pt idx="3">
                  <c:v>29.881969237937312</c:v>
                </c:pt>
                <c:pt idx="4">
                  <c:v>29.484592053597225</c:v>
                </c:pt>
                <c:pt idx="5">
                  <c:v>31.4</c:v>
                </c:pt>
                <c:pt idx="6">
                  <c:v>30.5</c:v>
                </c:pt>
              </c:numCache>
            </c:numRef>
          </c:val>
          <c:extLst>
            <c:ext xmlns:c16="http://schemas.microsoft.com/office/drawing/2014/chart" uri="{C3380CC4-5D6E-409C-BE32-E72D297353CC}">
              <c16:uniqueId val="{00000000-AF53-4C6C-A058-7392D5C0BE52}"/>
            </c:ext>
          </c:extLst>
        </c:ser>
        <c:ser>
          <c:idx val="1"/>
          <c:order val="1"/>
          <c:tx>
            <c:strRef>
              <c:f>'D18'!$B$31</c:f>
              <c:strCache>
                <c:ptCount val="1"/>
                <c:pt idx="0">
                  <c:v>General government</c:v>
                </c:pt>
              </c:strCache>
            </c:strRef>
          </c:tx>
          <c:spPr>
            <a:solidFill>
              <a:srgbClr val="B79075"/>
            </a:solidFill>
            <a:ln w="15875">
              <a:no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'D18'!$C$28:$I$29</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'D18'!$C$31:$I$31</c:f>
              <c:numCache>
                <c:formatCode>0.0</c:formatCode>
                <c:ptCount val="7"/>
                <c:pt idx="0">
                  <c:v>-21.530941019638139</c:v>
                </c:pt>
                <c:pt idx="1">
                  <c:v>-20.683324704326203</c:v>
                </c:pt>
                <c:pt idx="2">
                  <c:v>-21.839969506342179</c:v>
                </c:pt>
                <c:pt idx="3">
                  <c:v>-23.252587589023062</c:v>
                </c:pt>
                <c:pt idx="4">
                  <c:v>-23.320321098336773</c:v>
                </c:pt>
                <c:pt idx="5">
                  <c:v>-25.056631686006192</c:v>
                </c:pt>
                <c:pt idx="6">
                  <c:v>-24.3</c:v>
                </c:pt>
              </c:numCache>
            </c:numRef>
          </c:val>
          <c:extLst>
            <c:ext xmlns:c16="http://schemas.microsoft.com/office/drawing/2014/chart" uri="{C3380CC4-5D6E-409C-BE32-E72D297353CC}">
              <c16:uniqueId val="{00000001-AF53-4C6C-A058-7392D5C0BE52}"/>
            </c:ext>
          </c:extLst>
        </c:ser>
        <c:ser>
          <c:idx val="2"/>
          <c:order val="2"/>
          <c:tx>
            <c:strRef>
              <c:f>'D18'!$B$32</c:f>
              <c:strCache>
                <c:ptCount val="1"/>
                <c:pt idx="0">
                  <c:v>Deposit-taking corporations</c:v>
                </c:pt>
              </c:strCache>
            </c:strRef>
          </c:tx>
          <c:spPr>
            <a:solidFill>
              <a:srgbClr val="C08247"/>
            </a:solidFill>
            <a:ln w="15875">
              <a:noFill/>
            </a:ln>
            <a:effectLst/>
          </c:spPr>
          <c:invertIfNegative val="0"/>
          <c:dLbls>
            <c:dLbl>
              <c:idx val="0"/>
              <c:layout>
                <c:manualLayout>
                  <c:x val="-9.9265632744765019E-17"/>
                  <c:y val="-1.775688010596732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EA4-4DE7-94B4-F52B38BEC455}"/>
                </c:ext>
              </c:extLst>
            </c:dLbl>
            <c:numFmt formatCode="#,##0.0" sourceLinked="0"/>
            <c:spPr>
              <a:solidFill>
                <a:schemeClr val="bg1">
                  <a:lumMod val="95000"/>
                </a:schemeClr>
              </a:solid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'D18'!$C$28:$I$29</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'D18'!$C$32:$I$32</c:f>
              <c:numCache>
                <c:formatCode>0.0</c:formatCode>
                <c:ptCount val="7"/>
                <c:pt idx="0">
                  <c:v>-3.8929464744148365</c:v>
                </c:pt>
                <c:pt idx="1">
                  <c:v>-3.2091798736806019</c:v>
                </c:pt>
                <c:pt idx="2">
                  <c:v>-3.0428552747628812</c:v>
                </c:pt>
                <c:pt idx="3">
                  <c:v>-3.0718656904211681</c:v>
                </c:pt>
                <c:pt idx="4">
                  <c:v>-2.7991507727869327</c:v>
                </c:pt>
                <c:pt idx="5">
                  <c:v>-3</c:v>
                </c:pt>
                <c:pt idx="6">
                  <c:v>-2.6</c:v>
                </c:pt>
              </c:numCache>
            </c:numRef>
          </c:val>
          <c:extLst>
            <c:ext xmlns:c16="http://schemas.microsoft.com/office/drawing/2014/chart" uri="{C3380CC4-5D6E-409C-BE32-E72D297353CC}">
              <c16:uniqueId val="{00000004-AF53-4C6C-A058-7392D5C0BE52}"/>
            </c:ext>
          </c:extLst>
        </c:ser>
        <c:ser>
          <c:idx val="3"/>
          <c:order val="3"/>
          <c:tx>
            <c:strRef>
              <c:f>'D18'!$B$33</c:f>
              <c:strCache>
                <c:ptCount val="1"/>
                <c:pt idx="0">
                  <c:v>Other sectors</c:v>
                </c:pt>
              </c:strCache>
            </c:strRef>
          </c:tx>
          <c:spPr>
            <a:solidFill>
              <a:srgbClr val="EDDBD1"/>
            </a:solidFill>
            <a:ln w="15875">
              <a:noFill/>
            </a:ln>
            <a:effectLst/>
          </c:spPr>
          <c:invertIfNegative val="0"/>
          <c:dLbls>
            <c:dLbl>
              <c:idx val="0"/>
              <c:layout>
                <c:manualLayout>
                  <c:x val="-1.6102873559550978E-17"/>
                  <c:y val="-0.1145347941407630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EA4-4DE7-94B4-F52B38BEC455}"/>
                </c:ext>
              </c:extLst>
            </c:dLbl>
            <c:dLbl>
              <c:idx val="1"/>
              <c:layout>
                <c:manualLayout>
                  <c:x val="0"/>
                  <c:y val="-0.1134428825493911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E1A-4AB5-A931-8F5CEF6F6156}"/>
                </c:ext>
              </c:extLst>
            </c:dLbl>
            <c:dLbl>
              <c:idx val="2"/>
              <c:layout>
                <c:manualLayout>
                  <c:x val="0"/>
                  <c:y val="-0.1207032561955593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E1A-4AB5-A931-8F5CEF6F6156}"/>
                </c:ext>
              </c:extLst>
            </c:dLbl>
            <c:dLbl>
              <c:idx val="3"/>
              <c:layout>
                <c:manualLayout>
                  <c:x val="-6.4411494238203912E-17"/>
                  <c:y val="-0.11542159258209751"/>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E1A-4AB5-A931-8F5CEF6F6156}"/>
                </c:ext>
              </c:extLst>
            </c:dLbl>
            <c:dLbl>
              <c:idx val="4"/>
              <c:layout>
                <c:manualLayout>
                  <c:x val="-6.0355955712094777E-17"/>
                  <c:y val="-0.1123910210524383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9F6-4E72-BE40-41D4A7BF176A}"/>
                </c:ext>
              </c:extLst>
            </c:dLbl>
            <c:dLbl>
              <c:idx val="5"/>
              <c:layout>
                <c:manualLayout>
                  <c:x val="-6.0355955712094777E-17"/>
                  <c:y val="-0.1271046014353099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9F6-4E72-BE40-41D4A7BF176A}"/>
                </c:ext>
              </c:extLst>
            </c:dLbl>
            <c:dLbl>
              <c:idx val="6"/>
              <c:layout>
                <c:manualLayout>
                  <c:x val="-6.4411494238203912E-17"/>
                  <c:y val="-0.121770622255943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049-4BCF-8A41-0E3F66F181AE}"/>
                </c:ext>
              </c:extLst>
            </c:dLbl>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'D18'!$C$28:$I$29</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'D18'!$C$33:$I$33</c:f>
              <c:numCache>
                <c:formatCode>0.0</c:formatCode>
                <c:ptCount val="7"/>
                <c:pt idx="0">
                  <c:v>-40.487526555529911</c:v>
                </c:pt>
                <c:pt idx="1">
                  <c:v>-40.630983116102428</c:v>
                </c:pt>
                <c:pt idx="2">
                  <c:v>-41.937237597344605</c:v>
                </c:pt>
                <c:pt idx="3">
                  <c:v>-36.937551716066842</c:v>
                </c:pt>
                <c:pt idx="4">
                  <c:v>-39.4</c:v>
                </c:pt>
                <c:pt idx="5">
                  <c:v>-42.2</c:v>
                </c:pt>
                <c:pt idx="6">
                  <c:v>-41.7</c:v>
                </c:pt>
              </c:numCache>
            </c:numRef>
          </c:val>
          <c:extLst>
            <c:ext xmlns:c16="http://schemas.microsoft.com/office/drawing/2014/chart" uri="{C3380CC4-5D6E-409C-BE32-E72D297353CC}">
              <c16:uniqueId val="{00000007-AF53-4C6C-A058-7392D5C0BE52}"/>
            </c:ext>
          </c:extLst>
        </c:ser>
        <c:dLbls>
          <c:showLegendKey val="0"/>
          <c:showVal val="0"/>
          <c:showCatName val="0"/>
          <c:showSerName val="0"/>
          <c:showPercent val="0"/>
          <c:showBubbleSize val="0"/>
        </c:dLbls>
        <c:gapWidth val="28"/>
        <c:overlap val="100"/>
        <c:axId val="572822896"/>
        <c:axId val="572816664"/>
      </c:barChart>
      <c:lineChart>
        <c:grouping val="standard"/>
        <c:varyColors val="0"/>
        <c:ser>
          <c:idx val="4"/>
          <c:order val="4"/>
          <c:tx>
            <c:strRef>
              <c:f>'D18'!$B$34</c:f>
              <c:strCache>
                <c:ptCount val="1"/>
                <c:pt idx="0">
                  <c:v>Net IIP</c:v>
                </c:pt>
              </c:strCache>
            </c:strRef>
          </c:tx>
          <c:spPr>
            <a:ln w="28575" cap="rnd">
              <a:solidFill>
                <a:schemeClr val="tx1">
                  <a:lumMod val="50000"/>
                  <a:lumOff val="50000"/>
                </a:schemeClr>
              </a:solidFill>
              <a:round/>
            </a:ln>
            <a:effectLst/>
          </c:spPr>
          <c:marker>
            <c:symbol val="circle"/>
            <c:size val="5"/>
            <c:spPr>
              <a:solidFill>
                <a:schemeClr val="bg1">
                  <a:lumMod val="50000"/>
                </a:schemeClr>
              </a:solidFill>
              <a:ln w="9525">
                <a:noFill/>
              </a:ln>
              <a:effectLst/>
            </c:spPr>
          </c:marker>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'D18'!$C$28:$I$29</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'D18'!$C$34:$I$34</c:f>
              <c:numCache>
                <c:formatCode>0.0</c:formatCode>
                <c:ptCount val="7"/>
                <c:pt idx="0">
                  <c:v>-34.478086682902251</c:v>
                </c:pt>
                <c:pt idx="1">
                  <c:v>-34.188900407127925</c:v>
                </c:pt>
                <c:pt idx="2">
                  <c:v>-35.484947971732232</c:v>
                </c:pt>
                <c:pt idx="3">
                  <c:v>-33.380219007379004</c:v>
                </c:pt>
                <c:pt idx="4">
                  <c:v>-36</c:v>
                </c:pt>
                <c:pt idx="5">
                  <c:v>-38.9</c:v>
                </c:pt>
                <c:pt idx="6">
                  <c:v>-38.1</c:v>
                </c:pt>
              </c:numCache>
            </c:numRef>
          </c:val>
          <c:smooth val="0"/>
          <c:extLst>
            <c:ext xmlns:c16="http://schemas.microsoft.com/office/drawing/2014/chart" uri="{C3380CC4-5D6E-409C-BE32-E72D297353CC}">
              <c16:uniqueId val="{00000008-AF53-4C6C-A058-7392D5C0BE52}"/>
            </c:ext>
          </c:extLst>
        </c:ser>
        <c:dLbls>
          <c:showLegendKey val="0"/>
          <c:showVal val="0"/>
          <c:showCatName val="0"/>
          <c:showSerName val="0"/>
          <c:showPercent val="0"/>
          <c:showBubbleSize val="0"/>
        </c:dLbls>
        <c:marker val="1"/>
        <c:smooth val="0"/>
        <c:axId val="572822896"/>
        <c:axId val="572816664"/>
      </c:lineChart>
      <c:catAx>
        <c:axId val="572822896"/>
        <c:scaling>
          <c:orientation val="minMax"/>
        </c:scaling>
        <c:delete val="0"/>
        <c:axPos val="b"/>
        <c:numFmt formatCode="m/d/yyyy" sourceLinked="0"/>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572816664"/>
        <c:crosses val="autoZero"/>
        <c:auto val="1"/>
        <c:lblAlgn val="ctr"/>
        <c:lblOffset val="100"/>
        <c:noMultiLvlLbl val="0"/>
      </c:catAx>
      <c:valAx>
        <c:axId val="572816664"/>
        <c:scaling>
          <c:orientation val="minMax"/>
          <c:max val="40"/>
          <c:min val="-80"/>
        </c:scaling>
        <c:delete val="0"/>
        <c:axPos val="l"/>
        <c:majorGridlines>
          <c:spPr>
            <a:ln w="9525" cap="flat" cmpd="sng" algn="ctr">
              <a:solidFill>
                <a:schemeClr val="bg1">
                  <a:lumMod val="6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572822896"/>
        <c:crosses val="autoZero"/>
        <c:crossBetween val="between"/>
        <c:majorUnit val="20"/>
      </c:valAx>
      <c:spPr>
        <a:noFill/>
        <a:ln>
          <a:noFill/>
        </a:ln>
        <a:effectLst/>
      </c:spPr>
    </c:plotArea>
    <c:legend>
      <c:legendPos val="r"/>
      <c:layout>
        <c:manualLayout>
          <c:xMode val="edge"/>
          <c:yMode val="edge"/>
          <c:x val="0.71576786161616324"/>
          <c:y val="0.10183514200509117"/>
          <c:w val="0.26772606731143272"/>
          <c:h val="0.77080531980484979"/>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6369776494585368E-2"/>
          <c:y val="3.1893264567723505E-2"/>
          <c:w val="0.70542812583209702"/>
          <c:h val="0.85119292430467031"/>
        </c:manualLayout>
      </c:layout>
      <c:barChart>
        <c:barDir val="col"/>
        <c:grouping val="stacked"/>
        <c:varyColors val="0"/>
        <c:ser>
          <c:idx val="1"/>
          <c:order val="0"/>
          <c:tx>
            <c:strRef>
              <c:f>'D19'!$C$33</c:f>
              <c:strCache>
                <c:ptCount val="1"/>
                <c:pt idx="0">
                  <c:v>Direct investment</c:v>
                </c:pt>
              </c:strCache>
            </c:strRef>
          </c:tx>
          <c:spPr>
            <a:solidFill>
              <a:srgbClr val="B89176"/>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'D19'!$D$31:$J$32</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'D19'!$D$33:$J$33</c:f>
              <c:numCache>
                <c:formatCode>0.0</c:formatCode>
                <c:ptCount val="7"/>
                <c:pt idx="0">
                  <c:v>5.59</c:v>
                </c:pt>
                <c:pt idx="1">
                  <c:v>6</c:v>
                </c:pt>
                <c:pt idx="2">
                  <c:v>6.1</c:v>
                </c:pt>
                <c:pt idx="3">
                  <c:v>6.62</c:v>
                </c:pt>
                <c:pt idx="4">
                  <c:v>6.9</c:v>
                </c:pt>
                <c:pt idx="5">
                  <c:v>6.8</c:v>
                </c:pt>
                <c:pt idx="6">
                  <c:v>7</c:v>
                </c:pt>
              </c:numCache>
            </c:numRef>
          </c:val>
          <c:extLst>
            <c:ext xmlns:c16="http://schemas.microsoft.com/office/drawing/2014/chart" uri="{C3380CC4-5D6E-409C-BE32-E72D297353CC}">
              <c16:uniqueId val="{00000000-1BDB-44F4-8A4B-9128F4F575A0}"/>
            </c:ext>
          </c:extLst>
        </c:ser>
        <c:ser>
          <c:idx val="2"/>
          <c:order val="1"/>
          <c:tx>
            <c:strRef>
              <c:f>'D19'!$C$34</c:f>
              <c:strCache>
                <c:ptCount val="1"/>
                <c:pt idx="0">
                  <c:v>Portfolio investment </c:v>
                </c:pt>
              </c:strCache>
            </c:strRef>
          </c:tx>
          <c:spPr>
            <a:solidFill>
              <a:srgbClr val="F79646">
                <a:lumMod val="50000"/>
              </a:srgbClr>
            </a:solidFill>
            <a:ln>
              <a:noFill/>
            </a:ln>
            <a:effectLst/>
          </c:spPr>
          <c:invertIfNegative val="0"/>
          <c:dLbls>
            <c:dLbl>
              <c:idx val="0"/>
              <c:layout>
                <c:manualLayout>
                  <c:x val="0"/>
                  <c:y val="-1.369628414418930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FC7-4C6C-B5B9-3A0339706439}"/>
                </c:ext>
              </c:extLst>
            </c:dLbl>
            <c:dLbl>
              <c:idx val="1"/>
              <c:layout>
                <c:manualLayout>
                  <c:x val="0"/>
                  <c:y val="-8.217770486513632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FC7-4C6C-B5B9-3A0339706439}"/>
                </c:ext>
              </c:extLst>
            </c:dLbl>
            <c:dLbl>
              <c:idx val="2"/>
              <c:layout>
                <c:manualLayout>
                  <c:x val="1.8111123866539223E-3"/>
                  <c:y val="-1.095702731535144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C7-4C6C-B5B9-3A0339706439}"/>
                </c:ext>
              </c:extLst>
            </c:dLbl>
            <c:dLbl>
              <c:idx val="3"/>
              <c:layout>
                <c:manualLayout>
                  <c:x val="0"/>
                  <c:y val="-8.217770486513582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FC7-4C6C-B5B9-3A0339706439}"/>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'D19'!$D$31:$J$32</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'D19'!$D$34:$J$34</c:f>
              <c:numCache>
                <c:formatCode>0.0</c:formatCode>
                <c:ptCount val="7"/>
                <c:pt idx="0">
                  <c:v>0.34</c:v>
                </c:pt>
                <c:pt idx="1">
                  <c:v>0.4</c:v>
                </c:pt>
                <c:pt idx="2">
                  <c:v>0.3</c:v>
                </c:pt>
                <c:pt idx="3">
                  <c:v>1.26</c:v>
                </c:pt>
                <c:pt idx="4">
                  <c:v>1.6</c:v>
                </c:pt>
                <c:pt idx="5">
                  <c:v>1.5</c:v>
                </c:pt>
                <c:pt idx="6">
                  <c:v>1.7</c:v>
                </c:pt>
              </c:numCache>
            </c:numRef>
          </c:val>
          <c:extLst>
            <c:ext xmlns:c16="http://schemas.microsoft.com/office/drawing/2014/chart" uri="{C3380CC4-5D6E-409C-BE32-E72D297353CC}">
              <c16:uniqueId val="{00000001-1BDB-44F4-8A4B-9128F4F575A0}"/>
            </c:ext>
          </c:extLst>
        </c:ser>
        <c:ser>
          <c:idx val="3"/>
          <c:order val="2"/>
          <c:tx>
            <c:strRef>
              <c:f>'D19'!$C$35</c:f>
              <c:strCache>
                <c:ptCount val="1"/>
                <c:pt idx="0">
                  <c:v>Other investment</c:v>
                </c:pt>
              </c:strCache>
            </c:strRef>
          </c:tx>
          <c:spPr>
            <a:solidFill>
              <a:srgbClr val="D9D9D9"/>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'D19'!$D$31:$J$32</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'D19'!$D$35:$J$35</c:f>
              <c:numCache>
                <c:formatCode>0.0</c:formatCode>
                <c:ptCount val="7"/>
                <c:pt idx="0">
                  <c:v>24.28</c:v>
                </c:pt>
                <c:pt idx="1">
                  <c:v>23.69</c:v>
                </c:pt>
                <c:pt idx="2">
                  <c:v>21.6</c:v>
                </c:pt>
                <c:pt idx="3">
                  <c:v>22.25</c:v>
                </c:pt>
                <c:pt idx="4">
                  <c:v>21.6</c:v>
                </c:pt>
                <c:pt idx="5">
                  <c:v>19.3</c:v>
                </c:pt>
                <c:pt idx="6">
                  <c:v>19.7</c:v>
                </c:pt>
              </c:numCache>
            </c:numRef>
          </c:val>
          <c:extLst>
            <c:ext xmlns:c16="http://schemas.microsoft.com/office/drawing/2014/chart" uri="{C3380CC4-5D6E-409C-BE32-E72D297353CC}">
              <c16:uniqueId val="{00000002-1BDB-44F4-8A4B-9128F4F575A0}"/>
            </c:ext>
          </c:extLst>
        </c:ser>
        <c:ser>
          <c:idx val="4"/>
          <c:order val="3"/>
          <c:tx>
            <c:strRef>
              <c:f>'D19'!$C$36</c:f>
              <c:strCache>
                <c:ptCount val="1"/>
                <c:pt idx="0">
                  <c:v>Reserve assets</c:v>
                </c:pt>
              </c:strCache>
            </c:strRef>
          </c:tx>
          <c:spPr>
            <a:solidFill>
              <a:srgbClr val="774F27"/>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'D19'!$D$31:$J$32</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'D19'!$D$36:$J$36</c:f>
              <c:numCache>
                <c:formatCode>0.0</c:formatCode>
                <c:ptCount val="7"/>
                <c:pt idx="0">
                  <c:v>69.790000000000006</c:v>
                </c:pt>
                <c:pt idx="1">
                  <c:v>69.900000000000006</c:v>
                </c:pt>
                <c:pt idx="2">
                  <c:v>72</c:v>
                </c:pt>
                <c:pt idx="3">
                  <c:v>69.77</c:v>
                </c:pt>
                <c:pt idx="4">
                  <c:v>69.900000000000006</c:v>
                </c:pt>
                <c:pt idx="5">
                  <c:v>72.3</c:v>
                </c:pt>
                <c:pt idx="6">
                  <c:v>71.599999999999994</c:v>
                </c:pt>
              </c:numCache>
            </c:numRef>
          </c:val>
          <c:extLst>
            <c:ext xmlns:c16="http://schemas.microsoft.com/office/drawing/2014/chart" uri="{C3380CC4-5D6E-409C-BE32-E72D297353CC}">
              <c16:uniqueId val="{00000003-1BDB-44F4-8A4B-9128F4F575A0}"/>
            </c:ext>
          </c:extLst>
        </c:ser>
        <c:ser>
          <c:idx val="8"/>
          <c:order val="4"/>
          <c:tx>
            <c:strRef>
              <c:f>'D20'!#REF!</c:f>
              <c:strCache>
                <c:ptCount val="1"/>
                <c:pt idx="0">
                  <c:v>#REF!</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'D19'!$D$31:$J$32</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'D20'!#REF!</c:f>
              <c:numCache>
                <c:formatCode>General</c:formatCode>
                <c:ptCount val="1"/>
                <c:pt idx="0">
                  <c:v>1</c:v>
                </c:pt>
              </c:numCache>
            </c:numRef>
          </c:val>
          <c:extLst>
            <c:ext xmlns:c16="http://schemas.microsoft.com/office/drawing/2014/chart" uri="{C3380CC4-5D6E-409C-BE32-E72D297353CC}">
              <c16:uniqueId val="{00000004-1BDB-44F4-8A4B-9128F4F575A0}"/>
            </c:ext>
          </c:extLst>
        </c:ser>
        <c:ser>
          <c:idx val="9"/>
          <c:order val="5"/>
          <c:tx>
            <c:strRef>
              <c:f>'D19'!$C$37</c:f>
              <c:strCache>
                <c:ptCount val="1"/>
                <c:pt idx="0">
                  <c:v>Other investment</c:v>
                </c:pt>
              </c:strCache>
            </c:strRef>
          </c:tx>
          <c:spPr>
            <a:solidFill>
              <a:srgbClr val="D9D9D9"/>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'D19'!$D$31:$J$32</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'D19'!$D$37:$J$37</c:f>
              <c:numCache>
                <c:formatCode>0.0</c:formatCode>
                <c:ptCount val="7"/>
                <c:pt idx="0">
                  <c:v>-59.9</c:v>
                </c:pt>
                <c:pt idx="1">
                  <c:v>-59.79</c:v>
                </c:pt>
                <c:pt idx="2">
                  <c:v>-59.7</c:v>
                </c:pt>
                <c:pt idx="3">
                  <c:v>-60.6</c:v>
                </c:pt>
                <c:pt idx="4">
                  <c:v>-60.9</c:v>
                </c:pt>
                <c:pt idx="5">
                  <c:v>-61</c:v>
                </c:pt>
                <c:pt idx="6">
                  <c:v>-60.7</c:v>
                </c:pt>
              </c:numCache>
            </c:numRef>
          </c:val>
          <c:extLst>
            <c:ext xmlns:c16="http://schemas.microsoft.com/office/drawing/2014/chart" uri="{C3380CC4-5D6E-409C-BE32-E72D297353CC}">
              <c16:uniqueId val="{00000005-1BDB-44F4-8A4B-9128F4F575A0}"/>
            </c:ext>
          </c:extLst>
        </c:ser>
        <c:ser>
          <c:idx val="5"/>
          <c:order val="6"/>
          <c:tx>
            <c:strRef>
              <c:f>'D19'!$C$38</c:f>
              <c:strCache>
                <c:ptCount val="1"/>
                <c:pt idx="0">
                  <c:v>Direct investment</c:v>
                </c:pt>
              </c:strCache>
            </c:strRef>
          </c:tx>
          <c:spPr>
            <a:solidFill>
              <a:srgbClr val="B89176"/>
            </a:solidFill>
            <a:ln>
              <a:noFill/>
            </a:ln>
            <a:effectLst>
              <a:outerShdw blurRad="50800" dist="50800" dir="5400000" algn="ctr" rotWithShape="0">
                <a:srgbClr val="F79646">
                  <a:lumMod val="20000"/>
                  <a:lumOff val="80000"/>
                </a:srgbClr>
              </a:outerShdw>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'D19'!$D$31:$J$32</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'D19'!$D$38:$J$38</c:f>
              <c:numCache>
                <c:formatCode>0.0</c:formatCode>
                <c:ptCount val="7"/>
                <c:pt idx="0">
                  <c:v>-40</c:v>
                </c:pt>
                <c:pt idx="1">
                  <c:v>-40</c:v>
                </c:pt>
                <c:pt idx="2">
                  <c:v>-40.1</c:v>
                </c:pt>
                <c:pt idx="3">
                  <c:v>-39.299999999999997</c:v>
                </c:pt>
                <c:pt idx="4">
                  <c:v>-39.1</c:v>
                </c:pt>
                <c:pt idx="5">
                  <c:v>-38.9</c:v>
                </c:pt>
                <c:pt idx="6">
                  <c:v>-39.200000000000003</c:v>
                </c:pt>
              </c:numCache>
            </c:numRef>
          </c:val>
          <c:extLst>
            <c:ext xmlns:c16="http://schemas.microsoft.com/office/drawing/2014/chart" uri="{C3380CC4-5D6E-409C-BE32-E72D297353CC}">
              <c16:uniqueId val="{00000006-1BDB-44F4-8A4B-9128F4F575A0}"/>
            </c:ext>
          </c:extLst>
        </c:ser>
        <c:ser>
          <c:idx val="0"/>
          <c:order val="7"/>
          <c:tx>
            <c:strRef>
              <c:f>'D19'!$C$39</c:f>
              <c:strCache>
                <c:ptCount val="1"/>
                <c:pt idx="0">
                  <c:v>Portfolio investment</c:v>
                </c:pt>
              </c:strCache>
            </c:strRef>
          </c:tx>
          <c:spPr>
            <a:solidFill>
              <a:srgbClr val="F79646">
                <a:lumMod val="50000"/>
              </a:srgbClr>
            </a:solidFill>
            <a:ln>
              <a:noFill/>
            </a:ln>
            <a:effectLst/>
          </c:spPr>
          <c:invertIfNegative val="0"/>
          <c:dLbls>
            <c:dLbl>
              <c:idx val="4"/>
              <c:delete val="1"/>
              <c:extLst>
                <c:ext xmlns:c15="http://schemas.microsoft.com/office/drawing/2012/chart" uri="{CE6537A1-D6FC-4f65-9D91-7224C49458BB}"/>
                <c:ext xmlns:c16="http://schemas.microsoft.com/office/drawing/2014/chart" uri="{C3380CC4-5D6E-409C-BE32-E72D297353CC}">
                  <c16:uniqueId val="{00000000-1021-4953-AC1D-9B578CD5163D}"/>
                </c:ext>
              </c:extLst>
            </c:dLbl>
            <c:dLbl>
              <c:idx val="5"/>
              <c:delete val="1"/>
              <c:extLst>
                <c:ext xmlns:c15="http://schemas.microsoft.com/office/drawing/2012/chart" uri="{CE6537A1-D6FC-4f65-9D91-7224C49458BB}"/>
                <c:ext xmlns:c16="http://schemas.microsoft.com/office/drawing/2014/chart" uri="{C3380CC4-5D6E-409C-BE32-E72D297353CC}">
                  <c16:uniqueId val="{00000001-1021-4953-AC1D-9B578CD5163D}"/>
                </c:ext>
              </c:extLst>
            </c:dLbl>
            <c:dLbl>
              <c:idx val="6"/>
              <c:delete val="1"/>
              <c:extLst>
                <c:ext xmlns:c15="http://schemas.microsoft.com/office/drawing/2012/chart" uri="{CE6537A1-D6FC-4f65-9D91-7224C49458BB}"/>
                <c:ext xmlns:c16="http://schemas.microsoft.com/office/drawing/2014/chart" uri="{C3380CC4-5D6E-409C-BE32-E72D297353CC}">
                  <c16:uniqueId val="{00000000-DA68-45EC-893D-2BD1AB541CF9}"/>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'D19'!$D$31:$J$32</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'D19'!$D$39:$J$39</c:f>
              <c:numCache>
                <c:formatCode>0.0</c:formatCode>
                <c:ptCount val="7"/>
                <c:pt idx="0">
                  <c:v>-0.2</c:v>
                </c:pt>
                <c:pt idx="1">
                  <c:v>-0.2</c:v>
                </c:pt>
                <c:pt idx="2">
                  <c:v>-0.2</c:v>
                </c:pt>
                <c:pt idx="3">
                  <c:v>-0.1</c:v>
                </c:pt>
                <c:pt idx="4">
                  <c:v>0</c:v>
                </c:pt>
                <c:pt idx="5">
                  <c:v>0</c:v>
                </c:pt>
                <c:pt idx="6">
                  <c:v>-0.1</c:v>
                </c:pt>
              </c:numCache>
            </c:numRef>
          </c:val>
          <c:extLst>
            <c:ext xmlns:c16="http://schemas.microsoft.com/office/drawing/2014/chart" uri="{C3380CC4-5D6E-409C-BE32-E72D297353CC}">
              <c16:uniqueId val="{00000007-1BDB-44F4-8A4B-9128F4F575A0}"/>
            </c:ext>
          </c:extLst>
        </c:ser>
        <c:dLbls>
          <c:dLblPos val="ctr"/>
          <c:showLegendKey val="0"/>
          <c:showVal val="1"/>
          <c:showCatName val="0"/>
          <c:showSerName val="0"/>
          <c:showPercent val="0"/>
          <c:showBubbleSize val="0"/>
        </c:dLbls>
        <c:gapWidth val="70"/>
        <c:overlap val="100"/>
        <c:axId val="438179968"/>
        <c:axId val="438176032"/>
        <c:extLst/>
      </c:barChart>
      <c:catAx>
        <c:axId val="438179968"/>
        <c:scaling>
          <c:orientation val="minMax"/>
        </c:scaling>
        <c:delete val="0"/>
        <c:axPos val="b"/>
        <c:numFmt formatCode="0.00%" sourceLinked="0"/>
        <c:majorTickMark val="none"/>
        <c:minorTickMark val="none"/>
        <c:tickLblPos val="low"/>
        <c:spPr>
          <a:noFill/>
          <a:ln w="12700" cap="flat" cmpd="sng" algn="ctr">
            <a:solidFill>
              <a:sysClr val="window" lastClr="FFFFFF">
                <a:lumMod val="50000"/>
              </a:sys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438176032"/>
        <c:crosses val="autoZero"/>
        <c:auto val="1"/>
        <c:lblAlgn val="ctr"/>
        <c:lblOffset val="100"/>
        <c:tickLblSkip val="1"/>
        <c:noMultiLvlLbl val="0"/>
      </c:catAx>
      <c:valAx>
        <c:axId val="438176032"/>
        <c:scaling>
          <c:orientation val="minMax"/>
          <c:max val="100"/>
          <c:min val="-100"/>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ro-RO"/>
                  <a:t> </a:t>
                </a:r>
                <a:r>
                  <a:rPr lang="en-US"/>
                  <a:t>Liabilities</a:t>
                </a:r>
                <a:r>
                  <a:rPr lang="ro-RO"/>
                  <a:t>           </a:t>
                </a:r>
                <a:r>
                  <a:rPr lang="en-US"/>
                  <a:t>                              </a:t>
                </a:r>
                <a:r>
                  <a:rPr lang="ro-RO"/>
                  <a:t>           </a:t>
                </a:r>
                <a:r>
                  <a:rPr lang="en-US"/>
                  <a:t>Assets</a:t>
                </a:r>
              </a:p>
            </c:rich>
          </c:tx>
          <c:layout>
            <c:manualLayout>
              <c:xMode val="edge"/>
              <c:yMode val="edge"/>
              <c:x val="1.7277227556440233E-2"/>
              <c:y val="0.15016798971203693"/>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438179968"/>
        <c:crosses val="autoZero"/>
        <c:crossBetween val="between"/>
      </c:valAx>
      <c:spPr>
        <a:noFill/>
        <a:ln>
          <a:noFill/>
        </a:ln>
        <a:effectLst/>
      </c:spPr>
    </c:plotArea>
    <c:legend>
      <c:legendPos val="b"/>
      <c:legendEntry>
        <c:idx val="0"/>
        <c:delete val="1"/>
      </c:legendEntry>
      <c:legendEntry>
        <c:idx val="1"/>
        <c:delete val="1"/>
      </c:legendEntry>
      <c:legendEntry>
        <c:idx val="2"/>
        <c:delete val="1"/>
      </c:legendEntry>
      <c:legendEntry>
        <c:idx val="4"/>
        <c:delete val="1"/>
      </c:legendEntry>
      <c:layout>
        <c:manualLayout>
          <c:xMode val="edge"/>
          <c:yMode val="edge"/>
          <c:x val="0.78308234984380265"/>
          <c:y val="0.19958927105989632"/>
          <c:w val="0.21691765015619721"/>
          <c:h val="0.54981081135444765"/>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showDLblsOverMax val="0"/>
  </c:chart>
  <c:spPr>
    <a:solidFill>
      <a:sysClr val="window" lastClr="FFFFFF">
        <a:lumMod val="95000"/>
      </a:sys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85198329082093E-2"/>
          <c:y val="6.6252548636106814E-2"/>
          <c:w val="0.64855155077446303"/>
          <c:h val="0.72414410339699709"/>
        </c:manualLayout>
      </c:layout>
      <c:areaChart>
        <c:grouping val="standard"/>
        <c:varyColors val="0"/>
        <c:ser>
          <c:idx val="4"/>
          <c:order val="4"/>
          <c:tx>
            <c:strRef>
              <c:f>'D20'!$B$43</c:f>
              <c:strCache>
                <c:ptCount val="1"/>
                <c:pt idx="0">
                  <c:v>100-150% of (30%STD + 15%OL + 5%M2 + 5%eX)</c:v>
                </c:pt>
              </c:strCache>
            </c:strRef>
          </c:tx>
          <c:spPr>
            <a:solidFill>
              <a:schemeClr val="bg1">
                <a:lumMod val="65000"/>
              </a:schemeClr>
            </a:solidFill>
            <a:ln w="28575">
              <a:noFill/>
            </a:ln>
          </c:spPr>
          <c:cat>
            <c:multiLvlStrRef>
              <c:f>'D20'!$C$36:$I$37</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'D20'!$C$43:$I$43</c:f>
              <c:numCache>
                <c:formatCode>0.00</c:formatCode>
                <c:ptCount val="7"/>
                <c:pt idx="0">
                  <c:v>3979.56</c:v>
                </c:pt>
                <c:pt idx="1">
                  <c:v>3911.5199999999995</c:v>
                </c:pt>
                <c:pt idx="2">
                  <c:v>4066.56</c:v>
                </c:pt>
                <c:pt idx="3">
                  <c:v>3994.9650000000001</c:v>
                </c:pt>
                <c:pt idx="4">
                  <c:v>4131.78</c:v>
                </c:pt>
                <c:pt idx="5">
                  <c:v>4359.1499999999996</c:v>
                </c:pt>
                <c:pt idx="6">
                  <c:v>4397.9549999999999</c:v>
                </c:pt>
              </c:numCache>
            </c:numRef>
          </c:val>
          <c:extLst>
            <c:ext xmlns:c16="http://schemas.microsoft.com/office/drawing/2014/chart" uri="{C3380CC4-5D6E-409C-BE32-E72D297353CC}">
              <c16:uniqueId val="{00000001-FA67-48E5-9A47-5E237A6AF270}"/>
            </c:ext>
          </c:extLst>
        </c:ser>
        <c:ser>
          <c:idx val="5"/>
          <c:order val="5"/>
          <c:tx>
            <c:strRef>
              <c:f>'D20'!$B$42</c:f>
              <c:strCache>
                <c:ptCount val="1"/>
                <c:pt idx="0">
                  <c:v>100% of (30%STD + 15%OL + 5%M2 + 5%eX)</c:v>
                </c:pt>
              </c:strCache>
            </c:strRef>
          </c:tx>
          <c:spPr>
            <a:solidFill>
              <a:schemeClr val="bg1"/>
            </a:solidFill>
            <a:ln w="28575">
              <a:noFill/>
            </a:ln>
          </c:spPr>
          <c:cat>
            <c:multiLvlStrRef>
              <c:f>'D20'!$C$36:$I$37</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'D20'!$C$42:$I$42</c:f>
              <c:numCache>
                <c:formatCode>#,##0.00</c:formatCode>
                <c:ptCount val="7"/>
                <c:pt idx="0">
                  <c:v>2653.04</c:v>
                </c:pt>
                <c:pt idx="1">
                  <c:v>2607.6799999999998</c:v>
                </c:pt>
                <c:pt idx="2">
                  <c:v>2711.04</c:v>
                </c:pt>
                <c:pt idx="3">
                  <c:v>2663.31</c:v>
                </c:pt>
                <c:pt idx="4">
                  <c:v>2754.52</c:v>
                </c:pt>
                <c:pt idx="5">
                  <c:v>2906.1</c:v>
                </c:pt>
                <c:pt idx="6">
                  <c:v>2931.97</c:v>
                </c:pt>
              </c:numCache>
            </c:numRef>
          </c:val>
          <c:extLst>
            <c:ext xmlns:c16="http://schemas.microsoft.com/office/drawing/2014/chart" uri="{C3380CC4-5D6E-409C-BE32-E72D297353CC}">
              <c16:uniqueId val="{00000000-FA67-48E5-9A47-5E237A6AF270}"/>
            </c:ext>
          </c:extLst>
        </c:ser>
        <c:dLbls>
          <c:showLegendKey val="0"/>
          <c:showVal val="0"/>
          <c:showCatName val="0"/>
          <c:showSerName val="0"/>
          <c:showPercent val="0"/>
          <c:showBubbleSize val="0"/>
        </c:dLbls>
        <c:axId val="96833920"/>
        <c:axId val="96835840"/>
      </c:areaChart>
      <c:barChart>
        <c:barDir val="col"/>
        <c:grouping val="clustered"/>
        <c:varyColors val="0"/>
        <c:ser>
          <c:idx val="0"/>
          <c:order val="0"/>
          <c:tx>
            <c:strRef>
              <c:f>'D20'!$B$38</c:f>
              <c:strCache>
                <c:ptCount val="1"/>
                <c:pt idx="0">
                  <c:v>Reserve assets</c:v>
                </c:pt>
              </c:strCache>
            </c:strRef>
          </c:tx>
          <c:spPr>
            <a:solidFill>
              <a:srgbClr val="EDDBD1"/>
            </a:solidFill>
            <a:ln w="25400">
              <a:noFill/>
            </a:ln>
          </c:spPr>
          <c:invertIfNegative val="0"/>
          <c:dLbls>
            <c:numFmt formatCode="#,##0.00" sourceLinked="0"/>
            <c:spPr>
              <a:solidFill>
                <a:schemeClr val="bg1">
                  <a:lumMod val="95000"/>
                </a:schemeClr>
              </a:solid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'D20'!$C$36:$I$37</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'D20'!$C$38:$I$38</c:f>
              <c:numCache>
                <c:formatCode>#,##0.00</c:formatCode>
                <c:ptCount val="7"/>
                <c:pt idx="0">
                  <c:v>5393.2273255171003</c:v>
                </c:pt>
                <c:pt idx="1">
                  <c:v>5288.6071825859999</c:v>
                </c:pt>
                <c:pt idx="2">
                  <c:v>5681.851385120699</c:v>
                </c:pt>
                <c:pt idx="3">
                  <c:v>5483.5724689748995</c:v>
                </c:pt>
                <c:pt idx="4">
                  <c:v>5441.8017023961002</c:v>
                </c:pt>
                <c:pt idx="5">
                  <c:v>5938.2464651392993</c:v>
                </c:pt>
                <c:pt idx="6">
                  <c:v>6051.58</c:v>
                </c:pt>
              </c:numCache>
            </c:numRef>
          </c:val>
          <c:extLst>
            <c:ext xmlns:c16="http://schemas.microsoft.com/office/drawing/2014/chart" uri="{C3380CC4-5D6E-409C-BE32-E72D297353CC}">
              <c16:uniqueId val="{00000002-FA67-48E5-9A47-5E237A6AF270}"/>
            </c:ext>
          </c:extLst>
        </c:ser>
        <c:dLbls>
          <c:showLegendKey val="0"/>
          <c:showVal val="0"/>
          <c:showCatName val="0"/>
          <c:showSerName val="0"/>
          <c:showPercent val="0"/>
          <c:showBubbleSize val="0"/>
        </c:dLbls>
        <c:gapWidth val="80"/>
        <c:axId val="96833920"/>
        <c:axId val="96835840"/>
      </c:barChart>
      <c:lineChart>
        <c:grouping val="standard"/>
        <c:varyColors val="0"/>
        <c:ser>
          <c:idx val="1"/>
          <c:order val="1"/>
          <c:tx>
            <c:strRef>
              <c:f>'D20'!$B$39</c:f>
              <c:strCache>
                <c:ptCount val="1"/>
                <c:pt idx="0">
                  <c:v>3 months of actual imports of goods and services</c:v>
                </c:pt>
              </c:strCache>
            </c:strRef>
          </c:tx>
          <c:spPr>
            <a:ln w="28575">
              <a:noFill/>
            </a:ln>
          </c:spPr>
          <c:marker>
            <c:symbol val="circle"/>
            <c:size val="8"/>
            <c:spPr>
              <a:solidFill>
                <a:srgbClr val="695B57"/>
              </a:solidFill>
              <a:ln>
                <a:solidFill>
                  <a:schemeClr val="tx1"/>
                </a:solidFill>
                <a:prstDash val="solid"/>
              </a:ln>
            </c:spPr>
          </c:marker>
          <c:cat>
            <c:multiLvlStrRef>
              <c:f>'D20'!$C$36:$I$37</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'D20'!$C$39:$I$39</c:f>
              <c:numCache>
                <c:formatCode>#,##0.00</c:formatCode>
                <c:ptCount val="7"/>
                <c:pt idx="0">
                  <c:v>2401.7889545075004</c:v>
                </c:pt>
                <c:pt idx="1">
                  <c:v>2473.4676414600003</c:v>
                </c:pt>
                <c:pt idx="2">
                  <c:v>2532.0027011025004</c:v>
                </c:pt>
                <c:pt idx="3">
                  <c:v>2607.6394441550001</c:v>
                </c:pt>
                <c:pt idx="4">
                  <c:v>2732.27</c:v>
                </c:pt>
                <c:pt idx="5">
                  <c:v>2832</c:v>
                </c:pt>
                <c:pt idx="6">
                  <c:v>2926.38</c:v>
                </c:pt>
              </c:numCache>
            </c:numRef>
          </c:val>
          <c:smooth val="0"/>
          <c:extLst>
            <c:ext xmlns:c16="http://schemas.microsoft.com/office/drawing/2014/chart" uri="{C3380CC4-5D6E-409C-BE32-E72D297353CC}">
              <c16:uniqueId val="{00000003-FA67-48E5-9A47-5E237A6AF270}"/>
            </c:ext>
          </c:extLst>
        </c:ser>
        <c:ser>
          <c:idx val="2"/>
          <c:order val="2"/>
          <c:tx>
            <c:strRef>
              <c:f>'D20'!$B$40</c:f>
              <c:strCache>
                <c:ptCount val="1"/>
                <c:pt idx="0">
                  <c:v>100% of short-term external debt</c:v>
                </c:pt>
              </c:strCache>
            </c:strRef>
          </c:tx>
          <c:spPr>
            <a:ln w="28575">
              <a:noFill/>
            </a:ln>
          </c:spPr>
          <c:marker>
            <c:symbol val="circle"/>
            <c:size val="8"/>
            <c:spPr>
              <a:solidFill>
                <a:srgbClr val="B1876B"/>
              </a:solidFill>
              <a:ln>
                <a:solidFill>
                  <a:schemeClr val="accent6">
                    <a:lumMod val="50000"/>
                  </a:schemeClr>
                </a:solidFill>
                <a:prstDash val="solid"/>
              </a:ln>
            </c:spPr>
          </c:marker>
          <c:cat>
            <c:multiLvlStrRef>
              <c:f>'D20'!$C$36:$I$37</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'D20'!$C$40:$I$40</c:f>
              <c:numCache>
                <c:formatCode>#,##0.00</c:formatCode>
                <c:ptCount val="7"/>
                <c:pt idx="0">
                  <c:v>3925.8599999999992</c:v>
                </c:pt>
                <c:pt idx="1">
                  <c:v>3803.59</c:v>
                </c:pt>
                <c:pt idx="2">
                  <c:v>3875.3999999999996</c:v>
                </c:pt>
                <c:pt idx="3">
                  <c:v>3632.55</c:v>
                </c:pt>
                <c:pt idx="4">
                  <c:v>3854.65</c:v>
                </c:pt>
                <c:pt idx="5">
                  <c:v>3923.21</c:v>
                </c:pt>
                <c:pt idx="6">
                  <c:v>3878.04</c:v>
                </c:pt>
              </c:numCache>
            </c:numRef>
          </c:val>
          <c:smooth val="0"/>
          <c:extLst>
            <c:ext xmlns:c16="http://schemas.microsoft.com/office/drawing/2014/chart" uri="{C3380CC4-5D6E-409C-BE32-E72D297353CC}">
              <c16:uniqueId val="{00000004-FA67-48E5-9A47-5E237A6AF270}"/>
            </c:ext>
          </c:extLst>
        </c:ser>
        <c:ser>
          <c:idx val="3"/>
          <c:order val="3"/>
          <c:tx>
            <c:strRef>
              <c:f>'D20'!$B$41</c:f>
              <c:strCache>
                <c:ptCount val="1"/>
                <c:pt idx="0">
                  <c:v>20% of M2</c:v>
                </c:pt>
              </c:strCache>
            </c:strRef>
          </c:tx>
          <c:spPr>
            <a:ln w="28575">
              <a:noFill/>
            </a:ln>
          </c:spPr>
          <c:marker>
            <c:symbol val="circle"/>
            <c:size val="8"/>
            <c:spPr>
              <a:solidFill>
                <a:schemeClr val="bg1"/>
              </a:solidFill>
              <a:ln>
                <a:solidFill>
                  <a:schemeClr val="tx2">
                    <a:lumMod val="50000"/>
                  </a:schemeClr>
                </a:solidFill>
              </a:ln>
            </c:spPr>
          </c:marker>
          <c:cat>
            <c:multiLvlStrRef>
              <c:f>'D20'!$C$36:$I$37</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'D20'!$C$41:$I$41</c:f>
              <c:numCache>
                <c:formatCode>#,##0.00</c:formatCode>
                <c:ptCount val="7"/>
                <c:pt idx="0">
                  <c:v>1281.0158176016866</c:v>
                </c:pt>
                <c:pt idx="1">
                  <c:v>1310.6299954821043</c:v>
                </c:pt>
                <c:pt idx="2">
                  <c:v>1403.4068292682928</c:v>
                </c:pt>
                <c:pt idx="3">
                  <c:v>1365.6854500489744</c:v>
                </c:pt>
                <c:pt idx="4">
                  <c:v>1421.0944590034962</c:v>
                </c:pt>
                <c:pt idx="5">
                  <c:v>1584.6258131915097</c:v>
                </c:pt>
                <c:pt idx="6">
                  <c:v>1627.05</c:v>
                </c:pt>
              </c:numCache>
            </c:numRef>
          </c:val>
          <c:smooth val="0"/>
          <c:extLst>
            <c:ext xmlns:c16="http://schemas.microsoft.com/office/drawing/2014/chart" uri="{C3380CC4-5D6E-409C-BE32-E72D297353CC}">
              <c16:uniqueId val="{00000005-FA67-48E5-9A47-5E237A6AF270}"/>
            </c:ext>
          </c:extLst>
        </c:ser>
        <c:dLbls>
          <c:showLegendKey val="0"/>
          <c:showVal val="0"/>
          <c:showCatName val="0"/>
          <c:showSerName val="0"/>
          <c:showPercent val="0"/>
          <c:showBubbleSize val="0"/>
        </c:dLbls>
        <c:marker val="1"/>
        <c:smooth val="0"/>
        <c:axId val="96833920"/>
        <c:axId val="96835840"/>
      </c:lineChart>
      <c:catAx>
        <c:axId val="968339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ro-MD"/>
          </a:p>
        </c:txPr>
        <c:crossAx val="96835840"/>
        <c:crosses val="autoZero"/>
        <c:auto val="1"/>
        <c:lblAlgn val="ctr"/>
        <c:lblOffset val="100"/>
        <c:tickLblSkip val="1"/>
        <c:tickMarkSkip val="1"/>
        <c:noMultiLvlLbl val="0"/>
      </c:catAx>
      <c:valAx>
        <c:axId val="96835840"/>
        <c:scaling>
          <c:orientation val="minMax"/>
          <c:max val="7000"/>
        </c:scaling>
        <c:delete val="0"/>
        <c:axPos val="l"/>
        <c:majorGridlines>
          <c:spPr>
            <a:ln>
              <a:solidFill>
                <a:schemeClr val="bg1">
                  <a:lumMod val="85000"/>
                </a:schemeClr>
              </a:solidFill>
              <a:prstDash val="dash"/>
            </a:ln>
          </c:spPr>
        </c:majorGridlines>
        <c:numFmt formatCode="#,##0" sourceLinked="0"/>
        <c:majorTickMark val="out"/>
        <c:minorTickMark val="none"/>
        <c:tickLblPos val="nextTo"/>
        <c:spPr>
          <a:ln w="3175">
            <a:solidFill>
              <a:srgbClr val="000000"/>
            </a:solidFill>
            <a:prstDash val="solid"/>
          </a:ln>
        </c:spPr>
        <c:txPr>
          <a:bodyPr rot="0" vert="horz"/>
          <a:lstStyle/>
          <a:p>
            <a:pPr>
              <a:defRPr/>
            </a:pPr>
            <a:endParaRPr lang="ro-MD"/>
          </a:p>
        </c:txPr>
        <c:crossAx val="96833920"/>
        <c:crosses val="autoZero"/>
        <c:crossBetween val="between"/>
        <c:majorUnit val="1000"/>
      </c:valAx>
      <c:spPr>
        <a:noFill/>
        <a:ln w="25400">
          <a:noFill/>
        </a:ln>
      </c:spPr>
    </c:plotArea>
    <c:legend>
      <c:legendPos val="r"/>
      <c:legendEntry>
        <c:idx val="0"/>
        <c:delete val="1"/>
      </c:legendEntry>
      <c:layout>
        <c:manualLayout>
          <c:xMode val="edge"/>
          <c:yMode val="edge"/>
          <c:x val="0.73597507537912699"/>
          <c:y val="4.0130753890750583E-3"/>
          <c:w val="0.25608675642430989"/>
          <c:h val="0.94621492156822429"/>
        </c:manualLayout>
      </c:layout>
      <c:overlay val="0"/>
      <c:spPr>
        <a:noFill/>
        <a:ln w="25400">
          <a:noFill/>
        </a:ln>
      </c:spPr>
    </c:legend>
    <c:plotVisOnly val="1"/>
    <c:dispBlanksAs val="gap"/>
    <c:showDLblsOverMax val="0"/>
  </c:chart>
  <c:spPr>
    <a:solidFill>
      <a:schemeClr val="bg1">
        <a:lumMod val="95000"/>
      </a:schemeClr>
    </a:solidFill>
    <a:ln w="3175">
      <a:noFill/>
      <a:prstDash val="solid"/>
    </a:ln>
  </c:spPr>
  <c:txPr>
    <a:bodyPr/>
    <a:lstStyle/>
    <a:p>
      <a:pPr>
        <a:defRPr sz="900" b="0" i="0" u="none" strike="noStrike" baseline="0">
          <a:solidFill>
            <a:srgbClr val="000000"/>
          </a:solidFill>
          <a:latin typeface="Cambria" panose="02040503050406030204" pitchFamily="18" charset="0"/>
          <a:ea typeface="Cambria" panose="02040503050406030204" pitchFamily="18" charset="0"/>
          <a:cs typeface="Times New Roman" panose="02020603050405020304" pitchFamily="18" charset="0"/>
        </a:defRPr>
      </a:pPr>
      <a:endParaRPr lang="ro-MD"/>
    </a:p>
  </c:txPr>
  <c:printSettings>
    <c:headerFooter alignWithMargins="0"/>
    <c:pageMargins b="1" l="0.75" r="0.75" t="1" header="0.5" footer="0.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27514792899401E-2"/>
          <c:y val="0.11766773504273505"/>
          <c:w val="0.893016929651545"/>
          <c:h val="0.76635256410256414"/>
        </c:manualLayout>
      </c:layout>
      <c:barChart>
        <c:barDir val="col"/>
        <c:grouping val="stacked"/>
        <c:varyColors val="0"/>
        <c:ser>
          <c:idx val="0"/>
          <c:order val="0"/>
          <c:spPr>
            <a:pattFill prst="smCheck">
              <a:fgClr>
                <a:schemeClr val="accent6">
                  <a:lumMod val="50000"/>
                </a:schemeClr>
              </a:fgClr>
              <a:bgClr>
                <a:schemeClr val="bg1"/>
              </a:bgClr>
            </a:pattFill>
            <a:ln>
              <a:solidFill>
                <a:schemeClr val="accent6">
                  <a:lumMod val="50000"/>
                </a:schemeClr>
              </a:solidFill>
            </a:ln>
          </c:spPr>
          <c:invertIfNegative val="0"/>
          <c:dLbls>
            <c:spPr>
              <a:solidFill>
                <a:schemeClr val="bg1"/>
              </a:solidFill>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'ID_alteS_ue-csi-alte tari'!#REF!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'ID_alteS_ue-csi-alte tari'!#REF!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'ID_alteS_ue-csi-alte tari'!#REF!</c15:sqref>
                        </c15:formulaRef>
                      </c:ext>
                    </c:extLst>
                  </c:multiLvlStrRef>
                </c15:cat>
              </c15:filteredCategoryTitle>
            </c:ext>
            <c:ext xmlns:c16="http://schemas.microsoft.com/office/drawing/2014/chart" uri="{C3380CC4-5D6E-409C-BE32-E72D297353CC}">
              <c16:uniqueId val="{00000000-E8D0-45A9-9E49-92B2D2EF587F}"/>
            </c:ext>
          </c:extLst>
        </c:ser>
        <c:ser>
          <c:idx val="1"/>
          <c:order val="1"/>
          <c:spPr>
            <a:solidFill>
              <a:schemeClr val="accent6">
                <a:lumMod val="50000"/>
              </a:schemeClr>
            </a:solidFill>
            <a:ln>
              <a:solidFill>
                <a:schemeClr val="accent6">
                  <a:lumMod val="50000"/>
                </a:schemeClr>
              </a:solidFill>
            </a:ln>
          </c:spPr>
          <c:invertIfNegative val="0"/>
          <c:dLbls>
            <c:spPr>
              <a:solidFill>
                <a:schemeClr val="bg1"/>
              </a:solid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'ID_alteS_ue-csi-alte tari'!#REF!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'ID_alteS_ue-csi-alte tari'!#REF!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'ID_alteS_ue-csi-alte tari'!#REF!</c15:sqref>
                        </c15:formulaRef>
                      </c:ext>
                    </c:extLst>
                  </c:multiLvlStrRef>
                </c15:cat>
              </c15:filteredCategoryTitle>
            </c:ext>
            <c:ext xmlns:c16="http://schemas.microsoft.com/office/drawing/2014/chart" uri="{C3380CC4-5D6E-409C-BE32-E72D297353CC}">
              <c16:uniqueId val="{00000001-E8D0-45A9-9E49-92B2D2EF587F}"/>
            </c:ext>
          </c:extLst>
        </c:ser>
        <c:ser>
          <c:idx val="2"/>
          <c:order val="2"/>
          <c:spPr>
            <a:solidFill>
              <a:schemeClr val="accent6">
                <a:lumMod val="60000"/>
                <a:lumOff val="40000"/>
              </a:schemeClr>
            </a:solidFill>
            <a:ln>
              <a:solidFill>
                <a:schemeClr val="accent6">
                  <a:lumMod val="50000"/>
                </a:schemeClr>
              </a:solidFill>
            </a:ln>
          </c:spPr>
          <c:invertIfNegative val="0"/>
          <c:dLbls>
            <c:spPr>
              <a:solidFill>
                <a:schemeClr val="bg1"/>
              </a:solid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'ID_alteS_ue-csi-alte tari'!#REF!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'ID_alteS_ue-csi-alte tari'!#REF!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'ID_alteS_ue-csi-alte tari'!#REF!</c15:sqref>
                        </c15:formulaRef>
                      </c:ext>
                    </c:extLst>
                  </c:multiLvlStrRef>
                </c15:cat>
              </c15:filteredCategoryTitle>
            </c:ext>
            <c:ext xmlns:c16="http://schemas.microsoft.com/office/drawing/2014/chart" uri="{C3380CC4-5D6E-409C-BE32-E72D297353CC}">
              <c16:uniqueId val="{00000002-E8D0-45A9-9E49-92B2D2EF587F}"/>
            </c:ext>
          </c:extLst>
        </c:ser>
        <c:dLbls>
          <c:showLegendKey val="0"/>
          <c:showVal val="0"/>
          <c:showCatName val="0"/>
          <c:showSerName val="0"/>
          <c:showPercent val="0"/>
          <c:showBubbleSize val="0"/>
        </c:dLbls>
        <c:gapWidth val="44"/>
        <c:overlap val="100"/>
        <c:axId val="977876728"/>
        <c:axId val="1"/>
      </c:barChart>
      <c:catAx>
        <c:axId val="977876728"/>
        <c:scaling>
          <c:orientation val="minMax"/>
        </c:scaling>
        <c:delete val="0"/>
        <c:axPos val="b"/>
        <c:numFmt formatCode="General" sourceLinked="0"/>
        <c:majorTickMark val="out"/>
        <c:minorTickMark val="none"/>
        <c:tickLblPos val="nextTo"/>
        <c:spPr>
          <a:ln>
            <a:solidFill>
              <a:schemeClr val="tx1"/>
            </a:solidFill>
          </a:ln>
        </c:spPr>
        <c:txPr>
          <a:bodyPr/>
          <a:lstStyle/>
          <a:p>
            <a:pPr>
              <a:defRPr sz="700"/>
            </a:pPr>
            <a:endParaRPr lang="ro-MD"/>
          </a:p>
        </c:txPr>
        <c:crossAx val="1"/>
        <c:crosses val="autoZero"/>
        <c:auto val="1"/>
        <c:lblAlgn val="ctr"/>
        <c:lblOffset val="100"/>
        <c:noMultiLvlLbl val="0"/>
      </c:catAx>
      <c:valAx>
        <c:axId val="1"/>
        <c:scaling>
          <c:orientation val="minMax"/>
          <c:max val="100"/>
        </c:scaling>
        <c:delete val="0"/>
        <c:axPos val="l"/>
        <c:majorGridlines>
          <c:spPr>
            <a:ln w="3175">
              <a:prstDash val="sysDash"/>
            </a:ln>
          </c:spPr>
        </c:majorGridlines>
        <c:title>
          <c:tx>
            <c:rich>
              <a:bodyPr rot="0" vert="horz"/>
              <a:lstStyle/>
              <a:p>
                <a:pPr>
                  <a:defRPr b="0"/>
                </a:pPr>
                <a:r>
                  <a:rPr lang="en-US" b="0"/>
                  <a:t>%</a:t>
                </a:r>
              </a:p>
            </c:rich>
          </c:tx>
          <c:layout>
            <c:manualLayout>
              <c:xMode val="edge"/>
              <c:yMode val="edge"/>
              <c:x val="7.2222249648261058E-2"/>
              <c:y val="5.7705286839145109E-2"/>
            </c:manualLayout>
          </c:layout>
          <c:overlay val="0"/>
        </c:title>
        <c:numFmt formatCode="General" sourceLinked="1"/>
        <c:majorTickMark val="out"/>
        <c:minorTickMark val="none"/>
        <c:tickLblPos val="nextTo"/>
        <c:spPr>
          <a:ln>
            <a:solidFill>
              <a:schemeClr val="tx1"/>
            </a:solidFill>
          </a:ln>
        </c:spPr>
        <c:crossAx val="977876728"/>
        <c:crosses val="autoZero"/>
        <c:crossBetween val="between"/>
      </c:valAx>
    </c:plotArea>
    <c:legend>
      <c:legendPos val="t"/>
      <c:overlay val="0"/>
    </c:legend>
    <c:plotVisOnly val="1"/>
    <c:dispBlanksAs val="gap"/>
    <c:showDLblsOverMax val="0"/>
  </c:chart>
  <c:txPr>
    <a:bodyPr/>
    <a:lstStyle/>
    <a:p>
      <a:pPr>
        <a:defRPr sz="800">
          <a:latin typeface="PermianSerifTypeface" pitchFamily="50" charset="0"/>
        </a:defRPr>
      </a:pPr>
      <a:endParaRPr lang="ro-MD"/>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115426296852027E-2"/>
          <c:y val="8.8452333824289159E-2"/>
          <c:w val="0.90856330222585657"/>
          <c:h val="0.6248251112646459"/>
        </c:manualLayout>
      </c:layout>
      <c:lineChart>
        <c:grouping val="standard"/>
        <c:varyColors val="0"/>
        <c:ser>
          <c:idx val="0"/>
          <c:order val="0"/>
          <c:tx>
            <c:strRef>
              <c:f>'D21'!$B$32</c:f>
              <c:strCache>
                <c:ptCount val="1"/>
                <c:pt idx="0">
                  <c:v>EU</c:v>
                </c:pt>
              </c:strCache>
            </c:strRef>
          </c:tx>
          <c:spPr>
            <a:ln w="19050" cap="rnd">
              <a:solidFill>
                <a:schemeClr val="accent2">
                  <a:lumMod val="50000"/>
                </a:schemeClr>
              </a:solidFill>
              <a:round/>
            </a:ln>
            <a:effectLst/>
          </c:spPr>
          <c:marker>
            <c:symbol val="diamond"/>
            <c:size val="5"/>
            <c:spPr>
              <a:solidFill>
                <a:schemeClr val="accent2">
                  <a:lumMod val="50000"/>
                </a:schemeClr>
              </a:solidFill>
              <a:ln w="9525">
                <a:solidFill>
                  <a:schemeClr val="accent2">
                    <a:lumMod val="50000"/>
                  </a:schemeClr>
                </a:solidFill>
              </a:ln>
              <a:effectLst/>
            </c:spPr>
          </c:marker>
          <c:dLbls>
            <c:numFmt formatCode="#,##0.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'D21'!$C$30:$I$31</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'D21'!$C$32:$I$32</c:f>
              <c:numCache>
                <c:formatCode>#,##0.00</c:formatCode>
                <c:ptCount val="7"/>
                <c:pt idx="0">
                  <c:v>3005.8310646509085</c:v>
                </c:pt>
                <c:pt idx="1">
                  <c:v>3010.5040357459088</c:v>
                </c:pt>
                <c:pt idx="2">
                  <c:v>3253.7717633235297</c:v>
                </c:pt>
                <c:pt idx="3">
                  <c:v>3091.383072022395</c:v>
                </c:pt>
                <c:pt idx="4">
                  <c:v>3186.21</c:v>
                </c:pt>
                <c:pt idx="5">
                  <c:v>3521.25</c:v>
                </c:pt>
                <c:pt idx="6">
                  <c:v>3671.1</c:v>
                </c:pt>
              </c:numCache>
            </c:numRef>
          </c:val>
          <c:smooth val="0"/>
          <c:extLst>
            <c:ext xmlns:c16="http://schemas.microsoft.com/office/drawing/2014/chart" uri="{C3380CC4-5D6E-409C-BE32-E72D297353CC}">
              <c16:uniqueId val="{00000000-BE09-4361-8CA1-476091CE1196}"/>
            </c:ext>
          </c:extLst>
        </c:ser>
        <c:ser>
          <c:idx val="1"/>
          <c:order val="1"/>
          <c:tx>
            <c:strRef>
              <c:f>'D21'!$B$33</c:f>
              <c:strCache>
                <c:ptCount val="1"/>
                <c:pt idx="0">
                  <c:v>Other countries</c:v>
                </c:pt>
              </c:strCache>
            </c:strRef>
          </c:tx>
          <c:spPr>
            <a:ln w="19050" cap="rnd">
              <a:solidFill>
                <a:srgbClr val="582808"/>
              </a:solidFill>
              <a:round/>
            </a:ln>
            <a:effectLst/>
          </c:spPr>
          <c:marker>
            <c:symbol val="triangle"/>
            <c:size val="5"/>
            <c:spPr>
              <a:solidFill>
                <a:srgbClr val="582808"/>
              </a:solidFill>
              <a:ln w="9525">
                <a:solidFill>
                  <a:srgbClr val="582808"/>
                </a:solidFill>
              </a:ln>
              <a:effectLst/>
            </c:spPr>
          </c:marker>
          <c:dLbls>
            <c:numFmt formatCode="0.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'D21'!$C$30:$I$31</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'D21'!$C$33:$I$33</c:f>
              <c:numCache>
                <c:formatCode>#,##0.00</c:formatCode>
                <c:ptCount val="7"/>
                <c:pt idx="0">
                  <c:v>567.60792931528556</c:v>
                </c:pt>
                <c:pt idx="1">
                  <c:v>547.80613551308363</c:v>
                </c:pt>
                <c:pt idx="2">
                  <c:v>588.03587335504164</c:v>
                </c:pt>
                <c:pt idx="3">
                  <c:v>529.69505239576506</c:v>
                </c:pt>
                <c:pt idx="4">
                  <c:v>572.01</c:v>
                </c:pt>
                <c:pt idx="5">
                  <c:v>616.36</c:v>
                </c:pt>
                <c:pt idx="6">
                  <c:v>682.96</c:v>
                </c:pt>
              </c:numCache>
            </c:numRef>
          </c:val>
          <c:smooth val="0"/>
          <c:extLst>
            <c:ext xmlns:c16="http://schemas.microsoft.com/office/drawing/2014/chart" uri="{C3380CC4-5D6E-409C-BE32-E72D297353CC}">
              <c16:uniqueId val="{00000001-BE09-4361-8CA1-476091CE1196}"/>
            </c:ext>
          </c:extLst>
        </c:ser>
        <c:ser>
          <c:idx val="2"/>
          <c:order val="2"/>
          <c:tx>
            <c:strRef>
              <c:f>'D21'!$B$34</c:f>
              <c:strCache>
                <c:ptCount val="1"/>
                <c:pt idx="0">
                  <c:v>CIS</c:v>
                </c:pt>
              </c:strCache>
            </c:strRef>
          </c:tx>
          <c:spPr>
            <a:ln w="19050" cap="rnd">
              <a:solidFill>
                <a:srgbClr val="B1876B"/>
              </a:solidFill>
              <a:round/>
            </a:ln>
            <a:effectLst/>
          </c:spPr>
          <c:marker>
            <c:symbol val="square"/>
            <c:size val="5"/>
            <c:spPr>
              <a:solidFill>
                <a:srgbClr val="B1876B"/>
              </a:solidFill>
              <a:ln w="9525">
                <a:solidFill>
                  <a:srgbClr val="B1876B"/>
                </a:solidFill>
              </a:ln>
              <a:effectLst/>
            </c:spPr>
          </c:marker>
          <c:dLbls>
            <c:numFmt formatCode="0.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'D21'!$C$30:$I$31</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'D21'!$C$34:$I$34</c:f>
              <c:numCache>
                <c:formatCode>#,##0.00</c:formatCode>
                <c:ptCount val="7"/>
                <c:pt idx="0">
                  <c:v>-27.148407986467923</c:v>
                </c:pt>
                <c:pt idx="1">
                  <c:v>-35.470839665145569</c:v>
                </c:pt>
                <c:pt idx="2">
                  <c:v>-24.452537406268156</c:v>
                </c:pt>
                <c:pt idx="3">
                  <c:v>-25.598726103716686</c:v>
                </c:pt>
                <c:pt idx="4">
                  <c:v>-28.4</c:v>
                </c:pt>
                <c:pt idx="5">
                  <c:v>-16.670000000000002</c:v>
                </c:pt>
                <c:pt idx="6">
                  <c:v>-16.09</c:v>
                </c:pt>
              </c:numCache>
            </c:numRef>
          </c:val>
          <c:smooth val="0"/>
          <c:extLst>
            <c:ext xmlns:c16="http://schemas.microsoft.com/office/drawing/2014/chart" uri="{C3380CC4-5D6E-409C-BE32-E72D297353CC}">
              <c16:uniqueId val="{00000002-BE09-4361-8CA1-476091CE1196}"/>
            </c:ext>
          </c:extLst>
        </c:ser>
        <c:dLbls>
          <c:showLegendKey val="0"/>
          <c:showVal val="0"/>
          <c:showCatName val="0"/>
          <c:showSerName val="0"/>
          <c:showPercent val="0"/>
          <c:showBubbleSize val="0"/>
        </c:dLbls>
        <c:marker val="1"/>
        <c:smooth val="0"/>
        <c:axId val="474117280"/>
        <c:axId val="474132040"/>
      </c:lineChart>
      <c:catAx>
        <c:axId val="474117280"/>
        <c:scaling>
          <c:orientation val="minMax"/>
        </c:scaling>
        <c:delete val="0"/>
        <c:axPos val="b"/>
        <c:numFmt formatCode="General" sourceLinked="1"/>
        <c:majorTickMark val="none"/>
        <c:minorTickMark val="none"/>
        <c:tickLblPos val="low"/>
        <c:spPr>
          <a:noFill/>
          <a:ln w="9525" cap="flat" cmpd="sng" algn="ctr">
            <a:solidFill>
              <a:schemeClr val="bg1">
                <a:lumMod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crossAx val="474132040"/>
        <c:crosses val="autoZero"/>
        <c:auto val="1"/>
        <c:lblAlgn val="ctr"/>
        <c:lblOffset val="100"/>
        <c:noMultiLvlLbl val="0"/>
      </c:catAx>
      <c:valAx>
        <c:axId val="474132040"/>
        <c:scaling>
          <c:orientation val="minMax"/>
          <c:max val="4000"/>
          <c:min val="-500"/>
        </c:scaling>
        <c:delete val="0"/>
        <c:axPos val="l"/>
        <c:numFmt formatCode="#,##0" sourceLinked="0"/>
        <c:majorTickMark val="in"/>
        <c:minorTickMark val="none"/>
        <c:tickLblPos val="nextTo"/>
        <c:spPr>
          <a:noFill/>
          <a:ln>
            <a:solidFill>
              <a:schemeClr val="accent2">
                <a:lumMod val="50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crossAx val="474117280"/>
        <c:crosses val="autoZero"/>
        <c:crossBetween val="between"/>
        <c:majorUnit val="500"/>
      </c:valAx>
      <c:spPr>
        <a:noFill/>
        <a:ln>
          <a:noFill/>
        </a:ln>
        <a:effectLst/>
      </c:spPr>
    </c:plotArea>
    <c:legend>
      <c:legendPos val="t"/>
      <c:layout>
        <c:manualLayout>
          <c:xMode val="edge"/>
          <c:yMode val="edge"/>
          <c:x val="8.3840182062392785E-2"/>
          <c:y val="0.86572449411565489"/>
          <c:w val="0.83541928104575158"/>
          <c:h val="0.11466827595455678"/>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6353821392680995"/>
          <c:y val="0.17299113761407439"/>
          <c:w val="0.44250633948176221"/>
          <c:h val="0.63792639936744311"/>
        </c:manualLayout>
      </c:layout>
      <c:pieChart>
        <c:varyColors val="1"/>
        <c:ser>
          <c:idx val="0"/>
          <c:order val="0"/>
          <c:dPt>
            <c:idx val="0"/>
            <c:bubble3D val="0"/>
            <c:spPr>
              <a:solidFill>
                <a:srgbClr val="7F7F7F"/>
              </a:solidFill>
              <a:ln w="19050">
                <a:solidFill>
                  <a:schemeClr val="lt1"/>
                </a:solidFill>
              </a:ln>
              <a:effectLst/>
            </c:spPr>
            <c:extLst>
              <c:ext xmlns:c16="http://schemas.microsoft.com/office/drawing/2014/chart" uri="{C3380CC4-5D6E-409C-BE32-E72D297353CC}">
                <c16:uniqueId val="{00000001-CC7E-46F0-BC3D-EF39B0C6934C}"/>
              </c:ext>
            </c:extLst>
          </c:dPt>
          <c:dPt>
            <c:idx val="1"/>
            <c:bubble3D val="0"/>
            <c:spPr>
              <a:solidFill>
                <a:srgbClr val="6E4926"/>
              </a:solidFill>
              <a:ln w="19050">
                <a:solidFill>
                  <a:schemeClr val="lt1"/>
                </a:solidFill>
              </a:ln>
              <a:effectLst/>
            </c:spPr>
            <c:extLst>
              <c:ext xmlns:c16="http://schemas.microsoft.com/office/drawing/2014/chart" uri="{C3380CC4-5D6E-409C-BE32-E72D297353CC}">
                <c16:uniqueId val="{00000003-CC7E-46F0-BC3D-EF39B0C6934C}"/>
              </c:ext>
            </c:extLst>
          </c:dPt>
          <c:dPt>
            <c:idx val="2"/>
            <c:bubble3D val="0"/>
            <c:spPr>
              <a:solidFill>
                <a:srgbClr val="885A2F"/>
              </a:solidFill>
              <a:ln w="19050">
                <a:solidFill>
                  <a:schemeClr val="lt1"/>
                </a:solidFill>
              </a:ln>
              <a:effectLst/>
            </c:spPr>
            <c:extLst>
              <c:ext xmlns:c16="http://schemas.microsoft.com/office/drawing/2014/chart" uri="{C3380CC4-5D6E-409C-BE32-E72D297353CC}">
                <c16:uniqueId val="{00000005-CC7E-46F0-BC3D-EF39B0C6934C}"/>
              </c:ext>
            </c:extLst>
          </c:dPt>
          <c:dPt>
            <c:idx val="3"/>
            <c:bubble3D val="0"/>
            <c:spPr>
              <a:solidFill>
                <a:srgbClr val="A56D39"/>
              </a:solidFill>
              <a:ln w="19050">
                <a:solidFill>
                  <a:schemeClr val="lt1"/>
                </a:solidFill>
              </a:ln>
              <a:effectLst/>
            </c:spPr>
            <c:extLst>
              <c:ext xmlns:c16="http://schemas.microsoft.com/office/drawing/2014/chart" uri="{C3380CC4-5D6E-409C-BE32-E72D297353CC}">
                <c16:uniqueId val="{00000007-CC7E-46F0-BC3D-EF39B0C6934C}"/>
              </c:ext>
            </c:extLst>
          </c:dPt>
          <c:dPt>
            <c:idx val="4"/>
            <c:bubble3D val="0"/>
            <c:spPr>
              <a:solidFill>
                <a:srgbClr val="C08247"/>
              </a:solidFill>
              <a:ln w="19050">
                <a:solidFill>
                  <a:schemeClr val="lt1"/>
                </a:solidFill>
              </a:ln>
              <a:effectLst/>
            </c:spPr>
            <c:extLst>
              <c:ext xmlns:c16="http://schemas.microsoft.com/office/drawing/2014/chart" uri="{C3380CC4-5D6E-409C-BE32-E72D297353CC}">
                <c16:uniqueId val="{00000009-CC7E-46F0-BC3D-EF39B0C6934C}"/>
              </c:ext>
            </c:extLst>
          </c:dPt>
          <c:dPt>
            <c:idx val="5"/>
            <c:bubble3D val="0"/>
            <c:spPr>
              <a:solidFill>
                <a:sysClr val="window" lastClr="FFFFFF">
                  <a:lumMod val="75000"/>
                </a:sysClr>
              </a:solidFill>
              <a:ln w="19050">
                <a:solidFill>
                  <a:sysClr val="window" lastClr="FFFFFF">
                    <a:lumMod val="85000"/>
                  </a:sysClr>
                </a:solidFill>
              </a:ln>
              <a:effectLst/>
            </c:spPr>
            <c:extLst>
              <c:ext xmlns:c16="http://schemas.microsoft.com/office/drawing/2014/chart" uri="{C3380CC4-5D6E-409C-BE32-E72D297353CC}">
                <c16:uniqueId val="{0000000B-CC7E-46F0-BC3D-EF39B0C6934C}"/>
              </c:ext>
            </c:extLst>
          </c:dPt>
          <c:dPt>
            <c:idx val="6"/>
            <c:bubble3D val="0"/>
            <c:spPr>
              <a:solidFill>
                <a:srgbClr val="CA9665"/>
              </a:solidFill>
              <a:ln w="19050">
                <a:solidFill>
                  <a:schemeClr val="lt1"/>
                </a:solidFill>
              </a:ln>
              <a:effectLst/>
            </c:spPr>
            <c:extLst>
              <c:ext xmlns:c16="http://schemas.microsoft.com/office/drawing/2014/chart" uri="{C3380CC4-5D6E-409C-BE32-E72D297353CC}">
                <c16:uniqueId val="{0000000D-CC7E-46F0-BC3D-EF39B0C6934C}"/>
              </c:ext>
            </c:extLst>
          </c:dPt>
          <c:dPt>
            <c:idx val="7"/>
            <c:bubble3D val="0"/>
            <c:spPr>
              <a:solidFill>
                <a:srgbClr val="D7C2B2"/>
              </a:solidFill>
              <a:ln w="19050">
                <a:solidFill>
                  <a:schemeClr val="lt1"/>
                </a:solidFill>
              </a:ln>
              <a:effectLst/>
            </c:spPr>
            <c:extLst>
              <c:ext xmlns:c16="http://schemas.microsoft.com/office/drawing/2014/chart" uri="{C3380CC4-5D6E-409C-BE32-E72D297353CC}">
                <c16:uniqueId val="{0000000F-CC7E-46F0-BC3D-EF39B0C6934C}"/>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CC7E-46F0-BC3D-EF39B0C6934C}"/>
              </c:ext>
            </c:extLst>
          </c:dPt>
          <c:dPt>
            <c:idx val="9"/>
            <c:bubble3D val="0"/>
            <c:spPr>
              <a:solidFill>
                <a:srgbClr val="E1D2C6"/>
              </a:solidFill>
              <a:ln w="19050">
                <a:solidFill>
                  <a:schemeClr val="lt1"/>
                </a:solidFill>
              </a:ln>
              <a:effectLst/>
            </c:spPr>
            <c:extLst>
              <c:ext xmlns:c16="http://schemas.microsoft.com/office/drawing/2014/chart" uri="{C3380CC4-5D6E-409C-BE32-E72D297353CC}">
                <c16:uniqueId val="{00000013-5A84-46F3-A700-124E1F042E0E}"/>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06D0-4C9D-98C8-965786FE08A2}"/>
              </c:ext>
            </c:extLst>
          </c:dPt>
          <c:dLbls>
            <c:dLbl>
              <c:idx val="0"/>
              <c:layout>
                <c:manualLayout>
                  <c:x val="-6.4605276228329817E-2"/>
                  <c:y val="9.1917328325591102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CC7E-46F0-BC3D-EF39B0C6934C}"/>
                </c:ext>
              </c:extLst>
            </c:dLbl>
            <c:dLbl>
              <c:idx val="1"/>
              <c:layout>
                <c:manualLayout>
                  <c:x val="-2.0464601769911505E-2"/>
                  <c:y val="-7.33744056051571E-3"/>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CC7E-46F0-BC3D-EF39B0C6934C}"/>
                </c:ext>
              </c:extLst>
            </c:dLbl>
            <c:dLbl>
              <c:idx val="2"/>
              <c:layout>
                <c:manualLayout>
                  <c:x val="1.7867415874994918E-2"/>
                  <c:y val="-4.6059148464182562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CC7E-46F0-BC3D-EF39B0C6934C}"/>
                </c:ext>
              </c:extLst>
            </c:dLbl>
            <c:dLbl>
              <c:idx val="3"/>
              <c:layout>
                <c:manualLayout>
                  <c:x val="-6.612858962718024E-2"/>
                  <c:y val="1.4309623430962343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CC7E-46F0-BC3D-EF39B0C6934C}"/>
                </c:ext>
              </c:extLst>
            </c:dLbl>
            <c:dLbl>
              <c:idx val="5"/>
              <c:layout>
                <c:manualLayout>
                  <c:x val="7.6428767748568244E-2"/>
                  <c:y val="-0.13370320341756445"/>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0461625795977467"/>
                      <c:h val="0.11297071129707113"/>
                    </c:manualLayout>
                  </c15:layout>
                </c:ext>
                <c:ext xmlns:c16="http://schemas.microsoft.com/office/drawing/2014/chart" uri="{C3380CC4-5D6E-409C-BE32-E72D297353CC}">
                  <c16:uniqueId val="{0000000B-CC7E-46F0-BC3D-EF39B0C6934C}"/>
                </c:ext>
              </c:extLst>
            </c:dLbl>
            <c:dLbl>
              <c:idx val="6"/>
              <c:layout>
                <c:manualLayout>
                  <c:x val="9.8823699332137582E-2"/>
                  <c:y val="-9.862704400443674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D-CC7E-46F0-BC3D-EF39B0C6934C}"/>
                </c:ext>
              </c:extLst>
            </c:dLbl>
            <c:dLbl>
              <c:idx val="7"/>
              <c:layout>
                <c:manualLayout>
                  <c:x val="0.11219328700529639"/>
                  <c:y val="-7.6732667830747101E-2"/>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Calibri" panose="020F0502020204030204" pitchFamily="34" charset="0"/>
                    </a:defRPr>
                  </a:pPr>
                  <a:endParaRPr lang="ro-MD"/>
                </a:p>
              </c:txPr>
              <c:showLegendKey val="0"/>
              <c:showVal val="0"/>
              <c:showCatName val="1"/>
              <c:showSerName val="0"/>
              <c:showPercent val="1"/>
              <c:showBubbleSize val="0"/>
              <c:separator>
</c:separator>
              <c:extLst>
                <c:ext xmlns:c15="http://schemas.microsoft.com/office/drawing/2012/chart" uri="{CE6537A1-D6FC-4f65-9D91-7224C49458BB}">
                  <c15:layout>
                    <c:manualLayout>
                      <c:w val="0.27729130901385635"/>
                      <c:h val="0.14086471408647142"/>
                    </c:manualLayout>
                  </c15:layout>
                </c:ext>
                <c:ext xmlns:c16="http://schemas.microsoft.com/office/drawing/2014/chart" uri="{C3380CC4-5D6E-409C-BE32-E72D297353CC}">
                  <c16:uniqueId val="{0000000F-CC7E-46F0-BC3D-EF39B0C6934C}"/>
                </c:ext>
              </c:extLst>
            </c:dLbl>
            <c:dLbl>
              <c:idx val="8"/>
              <c:layout>
                <c:manualLayout>
                  <c:x val="5.7351132635792279E-2"/>
                  <c:y val="2.1494635346313927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1-CC7E-46F0-BC3D-EF39B0C6934C}"/>
                </c:ext>
              </c:extLst>
            </c:dLbl>
            <c:dLbl>
              <c:idx val="9"/>
              <c:layout>
                <c:manualLayout>
                  <c:x val="0.12988091342166252"/>
                  <c:y val="0.1055188394337736"/>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3-5A84-46F3-A700-124E1F042E0E}"/>
                </c:ext>
              </c:extLst>
            </c:dLbl>
            <c:dLbl>
              <c:idx val="10"/>
              <c:numFmt formatCode="0.0%" sourceLinked="0"/>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Calibri" panose="020F0502020204030204" pitchFamily="34" charset="0"/>
                    </a:defRPr>
                  </a:pPr>
                  <a:endParaRPr lang="ro-MD"/>
                </a:p>
              </c:txPr>
              <c:showLegendKey val="0"/>
              <c:showVal val="0"/>
              <c:showCatName val="1"/>
              <c:showSerName val="0"/>
              <c:showPercent val="1"/>
              <c:showBubbleSize val="0"/>
              <c:separator>
</c:separator>
              <c:extLst>
                <c:ext xmlns:c15="http://schemas.microsoft.com/office/drawing/2012/chart" uri="{CE6537A1-D6FC-4f65-9D91-7224C49458BB}">
                  <c15:layout>
                    <c:manualLayout>
                      <c:w val="0.12093159453887392"/>
                      <c:h val="0.15550906555090654"/>
                    </c:manualLayout>
                  </c15:layout>
                </c:ext>
                <c:ext xmlns:c16="http://schemas.microsoft.com/office/drawing/2014/chart" uri="{C3380CC4-5D6E-409C-BE32-E72D297353CC}">
                  <c16:uniqueId val="{00000015-06D0-4C9D-98C8-965786FE08A2}"/>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Calibri" panose="020F0502020204030204" pitchFamily="34" charset="0"/>
                  </a:defRPr>
                </a:pPr>
                <a:endParaRPr lang="ro-MD"/>
              </a:p>
            </c:txPr>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'D22'!$B$43:$B$53</c:f>
              <c:strCache>
                <c:ptCount val="11"/>
                <c:pt idx="0">
                  <c:v>Other</c:v>
                </c:pt>
                <c:pt idx="1">
                  <c:v>Financial and insurance activities</c:v>
                </c:pt>
                <c:pt idx="2">
                  <c:v>Wholesale and retail trade; repair of motor vehicles</c:v>
                </c:pt>
                <c:pt idx="3">
                  <c:v>Manufacturing industry</c:v>
                </c:pt>
                <c:pt idx="4">
                  <c:v>Information and communications</c:v>
                </c:pt>
                <c:pt idx="5">
                  <c:v>Real estate transactions</c:v>
                </c:pt>
                <c:pt idx="6">
                  <c:v>Transportation and storage</c:v>
                </c:pt>
                <c:pt idx="7">
                  <c:v>Electric and thermal energy, gas, hot water and air conditioning</c:v>
                </c:pt>
                <c:pt idx="8">
                  <c:v>Professional, scientific, and technical activities</c:v>
                </c:pt>
                <c:pt idx="9">
                  <c:v>Health and social care</c:v>
                </c:pt>
                <c:pt idx="10">
                  <c:v>Agriculture, forestry and fishing</c:v>
                </c:pt>
              </c:strCache>
            </c:strRef>
          </c:cat>
          <c:val>
            <c:numRef>
              <c:f>'D22'!$C$43:$C$53</c:f>
              <c:numCache>
                <c:formatCode>#,##0.0</c:formatCode>
                <c:ptCount val="11"/>
                <c:pt idx="0">
                  <c:v>1.0335539829224558</c:v>
                </c:pt>
                <c:pt idx="1">
                  <c:v>32.1</c:v>
                </c:pt>
                <c:pt idx="2">
                  <c:v>27.4</c:v>
                </c:pt>
                <c:pt idx="3">
                  <c:v>17.899999999999999</c:v>
                </c:pt>
                <c:pt idx="4">
                  <c:v>5.2</c:v>
                </c:pt>
                <c:pt idx="5">
                  <c:v>5</c:v>
                </c:pt>
                <c:pt idx="6">
                  <c:v>3.7</c:v>
                </c:pt>
                <c:pt idx="7">
                  <c:v>3.2</c:v>
                </c:pt>
                <c:pt idx="8">
                  <c:v>1.7</c:v>
                </c:pt>
                <c:pt idx="9">
                  <c:v>1.5</c:v>
                </c:pt>
                <c:pt idx="10">
                  <c:v>1.3</c:v>
                </c:pt>
              </c:numCache>
            </c:numRef>
          </c:val>
          <c:extLst>
            <c:ext xmlns:c16="http://schemas.microsoft.com/office/drawing/2014/chart" uri="{C3380CC4-5D6E-409C-BE32-E72D297353CC}">
              <c16:uniqueId val="{00000012-CC7E-46F0-BC3D-EF39B0C6934C}"/>
            </c:ext>
          </c:extLst>
        </c:ser>
        <c:dLbls>
          <c:showLegendKey val="0"/>
          <c:showVal val="0"/>
          <c:showCatName val="0"/>
          <c:showSerName val="0"/>
          <c:showPercent val="0"/>
          <c:showBubbleSize val="0"/>
          <c:showLeaderLines val="1"/>
        </c:dLbls>
        <c:firstSliceAng val="122"/>
      </c:pieChart>
      <c:spPr>
        <a:noFill/>
        <a:ln>
          <a:noFill/>
        </a:ln>
        <a:effectLst/>
      </c:spPr>
    </c:plotArea>
    <c:plotVisOnly val="1"/>
    <c:dispBlanksAs val="gap"/>
    <c:showDLblsOverMax val="0"/>
  </c:chart>
  <c:spPr>
    <a:solidFill>
      <a:sysClr val="window" lastClr="FFFFFF">
        <a:lumMod val="95000"/>
      </a:sysClr>
    </a:solidFill>
    <a:ln w="9525" cap="flat" cmpd="sng" algn="ctr">
      <a:noFill/>
      <a:round/>
    </a:ln>
    <a:effectLst/>
  </c:spPr>
  <c:txPr>
    <a:bodyPr/>
    <a:lstStyle/>
    <a:p>
      <a:pPr>
        <a:defRPr sz="80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ro-MD"/>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804510110156978"/>
          <c:y val="2.7274366082209477E-2"/>
          <c:w val="0.86173440430295389"/>
          <c:h val="0.74951624380285808"/>
        </c:manualLayout>
      </c:layout>
      <c:barChart>
        <c:barDir val="col"/>
        <c:grouping val="stacked"/>
        <c:varyColors val="0"/>
        <c:ser>
          <c:idx val="1"/>
          <c:order val="0"/>
          <c:tx>
            <c:strRef>
              <c:f>'D23'!$C$36</c:f>
              <c:strCache>
                <c:ptCount val="1"/>
                <c:pt idx="0">
                  <c:v>short-term</c:v>
                </c:pt>
              </c:strCache>
            </c:strRef>
          </c:tx>
          <c:spPr>
            <a:solidFill>
              <a:srgbClr val="774F27"/>
            </a:solidFill>
            <a:ln w="15875">
              <a:solidFill>
                <a:schemeClr val="lt1"/>
              </a:solid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'D23'!$D$34:$J$35</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'D23'!$D$36:$J$36</c:f>
              <c:numCache>
                <c:formatCode>0.0</c:formatCode>
                <c:ptCount val="7"/>
                <c:pt idx="0">
                  <c:v>38.165728389637955</c:v>
                </c:pt>
                <c:pt idx="1">
                  <c:v>35.223475538521477</c:v>
                </c:pt>
                <c:pt idx="2">
                  <c:v>38.037262015578541</c:v>
                </c:pt>
                <c:pt idx="3">
                  <c:v>39.356664390684834</c:v>
                </c:pt>
                <c:pt idx="4">
                  <c:v>41.5</c:v>
                </c:pt>
                <c:pt idx="5">
                  <c:v>39.4</c:v>
                </c:pt>
                <c:pt idx="6">
                  <c:v>41.7</c:v>
                </c:pt>
              </c:numCache>
            </c:numRef>
          </c:val>
          <c:extLst>
            <c:ext xmlns:c16="http://schemas.microsoft.com/office/drawing/2014/chart" uri="{C3380CC4-5D6E-409C-BE32-E72D297353CC}">
              <c16:uniqueId val="{00000000-4846-46EA-AF83-8A330D4277BA}"/>
            </c:ext>
          </c:extLst>
        </c:ser>
        <c:ser>
          <c:idx val="2"/>
          <c:order val="1"/>
          <c:tx>
            <c:strRef>
              <c:f>'D23'!$C$37</c:f>
              <c:strCache>
                <c:ptCount val="1"/>
                <c:pt idx="0">
                  <c:v>long-term</c:v>
                </c:pt>
              </c:strCache>
            </c:strRef>
          </c:tx>
          <c:spPr>
            <a:solidFill>
              <a:srgbClr val="D9D9D9"/>
            </a:solidFill>
            <a:ln w="15875">
              <a:solidFill>
                <a:schemeClr val="lt1"/>
              </a:solid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'D23'!$D$34:$J$35</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'D23'!$D$37:$J$37</c:f>
              <c:numCache>
                <c:formatCode>0.0</c:formatCode>
                <c:ptCount val="7"/>
                <c:pt idx="0">
                  <c:v>61.834271610362045</c:v>
                </c:pt>
                <c:pt idx="1">
                  <c:v>64.77652446147853</c:v>
                </c:pt>
                <c:pt idx="2">
                  <c:v>61.962737984421459</c:v>
                </c:pt>
                <c:pt idx="3">
                  <c:v>60.643335609315166</c:v>
                </c:pt>
                <c:pt idx="4">
                  <c:v>58.5</c:v>
                </c:pt>
                <c:pt idx="5">
                  <c:v>60.6</c:v>
                </c:pt>
                <c:pt idx="6">
                  <c:v>58.3</c:v>
                </c:pt>
              </c:numCache>
            </c:numRef>
          </c:val>
          <c:extLst>
            <c:ext xmlns:c16="http://schemas.microsoft.com/office/drawing/2014/chart" uri="{C3380CC4-5D6E-409C-BE32-E72D297353CC}">
              <c16:uniqueId val="{00000001-4846-46EA-AF83-8A330D4277BA}"/>
            </c:ext>
          </c:extLst>
        </c:ser>
        <c:ser>
          <c:idx val="3"/>
          <c:order val="2"/>
          <c:tx>
            <c:strRef>
              <c:f>'D23'!$C$39</c:f>
              <c:strCache>
                <c:ptCount val="1"/>
                <c:pt idx="0">
                  <c:v>long-term</c:v>
                </c:pt>
              </c:strCache>
            </c:strRef>
          </c:tx>
          <c:spPr>
            <a:solidFill>
              <a:srgbClr val="D9D9D9"/>
            </a:solidFill>
            <a:ln w="15875">
              <a:solidFill>
                <a:schemeClr val="bg1"/>
              </a:solidFill>
            </a:ln>
            <a:effectLst/>
          </c:spPr>
          <c:invertIfNegative val="0"/>
          <c:dLbls>
            <c:numFmt formatCode="#,##0.0_);#,##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'D23'!$D$34:$J$35</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'D23'!$D$39:$J$39</c:f>
              <c:numCache>
                <c:formatCode>0.0</c:formatCode>
                <c:ptCount val="7"/>
                <c:pt idx="0">
                  <c:v>-80.237821546604565</c:v>
                </c:pt>
                <c:pt idx="1">
                  <c:v>-79.715177197763595</c:v>
                </c:pt>
                <c:pt idx="2">
                  <c:v>-80.232342659105456</c:v>
                </c:pt>
                <c:pt idx="3">
                  <c:v>-82.084012927453216</c:v>
                </c:pt>
                <c:pt idx="4">
                  <c:v>-81.066761291585692</c:v>
                </c:pt>
                <c:pt idx="5">
                  <c:v>-81.400000000000006</c:v>
                </c:pt>
                <c:pt idx="6">
                  <c:v>-81</c:v>
                </c:pt>
              </c:numCache>
            </c:numRef>
          </c:val>
          <c:extLst>
            <c:ext xmlns:c16="http://schemas.microsoft.com/office/drawing/2014/chart" uri="{C3380CC4-5D6E-409C-BE32-E72D297353CC}">
              <c16:uniqueId val="{00000002-4846-46EA-AF83-8A330D4277BA}"/>
            </c:ext>
          </c:extLst>
        </c:ser>
        <c:ser>
          <c:idx val="4"/>
          <c:order val="3"/>
          <c:tx>
            <c:strRef>
              <c:f>'D23'!$C$38</c:f>
              <c:strCache>
                <c:ptCount val="1"/>
                <c:pt idx="0">
                  <c:v>short-term</c:v>
                </c:pt>
              </c:strCache>
            </c:strRef>
          </c:tx>
          <c:spPr>
            <a:solidFill>
              <a:srgbClr val="774F27"/>
            </a:solidFill>
            <a:ln w="15875">
              <a:solidFill>
                <a:schemeClr val="lt1"/>
              </a:solidFill>
            </a:ln>
            <a:effectLst/>
          </c:spPr>
          <c:invertIfNegative val="0"/>
          <c:dLbls>
            <c:numFmt formatCode="#,##0.0_);#,##0.0" sourceLinked="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'D23'!$D$34:$J$35</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'D23'!$D$38:$J$38</c:f>
              <c:numCache>
                <c:formatCode>0.0</c:formatCode>
                <c:ptCount val="7"/>
                <c:pt idx="0">
                  <c:v>-19.762178453395428</c:v>
                </c:pt>
                <c:pt idx="1">
                  <c:v>-20.284822802236398</c:v>
                </c:pt>
                <c:pt idx="2">
                  <c:v>-19.767657340894544</c:v>
                </c:pt>
                <c:pt idx="3">
                  <c:v>-17.91598707254678</c:v>
                </c:pt>
                <c:pt idx="4">
                  <c:v>-18.933238708414308</c:v>
                </c:pt>
                <c:pt idx="5">
                  <c:v>-18.600000000000001</c:v>
                </c:pt>
                <c:pt idx="6">
                  <c:v>-19</c:v>
                </c:pt>
              </c:numCache>
            </c:numRef>
          </c:val>
          <c:extLst>
            <c:ext xmlns:c16="http://schemas.microsoft.com/office/drawing/2014/chart" uri="{C3380CC4-5D6E-409C-BE32-E72D297353CC}">
              <c16:uniqueId val="{00000003-4846-46EA-AF83-8A330D4277BA}"/>
            </c:ext>
          </c:extLst>
        </c:ser>
        <c:dLbls>
          <c:dLblPos val="ctr"/>
          <c:showLegendKey val="0"/>
          <c:showVal val="1"/>
          <c:showCatName val="0"/>
          <c:showSerName val="0"/>
          <c:showPercent val="0"/>
          <c:showBubbleSize val="0"/>
        </c:dLbls>
        <c:gapWidth val="60"/>
        <c:overlap val="100"/>
        <c:axId val="550924856"/>
        <c:axId val="550918952"/>
        <c:extLst/>
      </c:barChart>
      <c:catAx>
        <c:axId val="550924856"/>
        <c:scaling>
          <c:orientation val="minMax"/>
        </c:scaling>
        <c:delete val="0"/>
        <c:axPos val="b"/>
        <c:numFmt formatCode="General" sourceLinked="1"/>
        <c:majorTickMark val="out"/>
        <c:minorTickMark val="none"/>
        <c:tickLblPos val="low"/>
        <c:spPr>
          <a:noFill/>
          <a:ln w="15875" cap="flat" cmpd="sng" algn="ctr">
            <a:solidFill>
              <a:schemeClr val="bg1">
                <a:lumMod val="85000"/>
              </a:schemeClr>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crossAx val="550918952"/>
        <c:crosses val="autoZero"/>
        <c:auto val="1"/>
        <c:lblAlgn val="ctr"/>
        <c:lblOffset val="100"/>
        <c:noMultiLvlLbl val="0"/>
      </c:catAx>
      <c:valAx>
        <c:axId val="550918952"/>
        <c:scaling>
          <c:orientation val="minMax"/>
          <c:max val="100"/>
          <c:min val="-100"/>
        </c:scaling>
        <c:delete val="0"/>
        <c:axPos val="l"/>
        <c:majorGridlines>
          <c:spPr>
            <a:ln w="9525" cap="flat" cmpd="sng" algn="ctr">
              <a:solidFill>
                <a:schemeClr val="bg1">
                  <a:lumMod val="85000"/>
                </a:schemeClr>
              </a:solidFill>
              <a:prstDash val="dash"/>
              <a:round/>
            </a:ln>
            <a:effectLst/>
          </c:spPr>
        </c:majorGridlines>
        <c:title>
          <c:tx>
            <c:rich>
              <a:bodyPr rot="-5400000" spcFirstLastPara="1" vertOverflow="ellipsis" vert="horz" wrap="square" anchor="ctr" anchorCtr="1"/>
              <a:lstStyle/>
              <a:p>
                <a:pPr>
                  <a:defRPr sz="900" b="0" i="0" u="none" strike="noStrike" kern="1200" baseline="0">
                    <a:solidFill>
                      <a:srgbClr val="000000"/>
                    </a:solidFill>
                    <a:latin typeface="Cambria" panose="02040503050406030204" pitchFamily="18" charset="0"/>
                    <a:ea typeface="Cambria" panose="02040503050406030204" pitchFamily="18" charset="0"/>
                    <a:cs typeface="+mn-cs"/>
                  </a:defRPr>
                </a:pPr>
                <a:r>
                  <a:rPr lang="ro-RO" sz="900"/>
                  <a:t> </a:t>
                </a:r>
                <a:r>
                  <a:rPr lang="en-US" sz="900"/>
                  <a:t>Liabilities</a:t>
                </a:r>
                <a:r>
                  <a:rPr lang="ro-RO" sz="900"/>
                  <a:t>          </a:t>
                </a:r>
                <a:r>
                  <a:rPr lang="en-US" sz="900" baseline="0"/>
                  <a:t>                            </a:t>
                </a:r>
                <a:r>
                  <a:rPr lang="en-US" sz="900"/>
                  <a:t>Assets</a:t>
                </a:r>
              </a:p>
            </c:rich>
          </c:tx>
          <c:layout>
            <c:manualLayout>
              <c:xMode val="edge"/>
              <c:yMode val="edge"/>
              <c:x val="1.5732319343747091E-2"/>
              <c:y val="0.16759532227015775"/>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crossAx val="550924856"/>
        <c:crosses val="autoZero"/>
        <c:crossBetween val="between"/>
        <c:minorUnit val="20"/>
      </c:valAx>
      <c:spPr>
        <a:noFill/>
        <a:ln>
          <a:noFill/>
        </a:ln>
        <a:effectLst/>
      </c:spPr>
    </c:plotArea>
    <c:legend>
      <c:legendPos val="b"/>
      <c:legendEntry>
        <c:idx val="2"/>
        <c:delete val="1"/>
      </c:legendEntry>
      <c:legendEntry>
        <c:idx val="3"/>
        <c:delete val="1"/>
      </c:legendEntry>
      <c:layout>
        <c:manualLayout>
          <c:xMode val="edge"/>
          <c:yMode val="edge"/>
          <c:x val="9.3346623826228256E-2"/>
          <c:y val="0.91538428344238976"/>
          <c:w val="0.79603165070669446"/>
          <c:h val="6.7299727718317395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800">
          <a:solidFill>
            <a:srgbClr val="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en-US" sz="1100" b="1"/>
              <a:t>by maturity</a:t>
            </a:r>
            <a:endParaRPr lang="ro-MD" sz="1100" b="1"/>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autoTitleDeleted val="0"/>
    <c:plotArea>
      <c:layout>
        <c:manualLayout>
          <c:layoutTarget val="inner"/>
          <c:xMode val="edge"/>
          <c:yMode val="edge"/>
          <c:x val="0.1167109413662827"/>
          <c:y val="9.4634545920508573E-2"/>
          <c:w val="0.84815932253171489"/>
          <c:h val="0.64305584422876971"/>
        </c:manualLayout>
      </c:layout>
      <c:barChart>
        <c:barDir val="col"/>
        <c:grouping val="clustered"/>
        <c:varyColors val="0"/>
        <c:ser>
          <c:idx val="1"/>
          <c:order val="1"/>
          <c:tx>
            <c:strRef>
              <c:f>'D24'!$B$37</c:f>
              <c:strCache>
                <c:ptCount val="1"/>
                <c:pt idx="0">
                  <c:v>Short-term</c:v>
                </c:pt>
              </c:strCache>
            </c:strRef>
          </c:tx>
          <c:spPr>
            <a:solidFill>
              <a:schemeClr val="accent2"/>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'D24'!$C$34:$I$35</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'D24'!$C$37:$I$37</c:f>
              <c:numCache>
                <c:formatCode>#,##0.00</c:formatCode>
                <c:ptCount val="7"/>
                <c:pt idx="0">
                  <c:v>1.42</c:v>
                </c:pt>
                <c:pt idx="1">
                  <c:v>1.6600000000000001</c:v>
                </c:pt>
                <c:pt idx="2">
                  <c:v>1.88</c:v>
                </c:pt>
                <c:pt idx="3">
                  <c:v>2.12</c:v>
                </c:pt>
                <c:pt idx="4">
                  <c:v>2.35</c:v>
                </c:pt>
                <c:pt idx="5">
                  <c:v>2.5900000000000003</c:v>
                </c:pt>
                <c:pt idx="6">
                  <c:v>3.5</c:v>
                </c:pt>
              </c:numCache>
            </c:numRef>
          </c:val>
          <c:extLst>
            <c:ext xmlns:c16="http://schemas.microsoft.com/office/drawing/2014/chart" uri="{C3380CC4-5D6E-409C-BE32-E72D297353CC}">
              <c16:uniqueId val="{00000001-0BFB-41B0-803B-8C21A81F1563}"/>
            </c:ext>
          </c:extLst>
        </c:ser>
        <c:ser>
          <c:idx val="2"/>
          <c:order val="2"/>
          <c:tx>
            <c:strRef>
              <c:f>'D24'!$B$38</c:f>
              <c:strCache>
                <c:ptCount val="1"/>
                <c:pt idx="0">
                  <c:v>Long-term</c:v>
                </c:pt>
              </c:strCache>
            </c:strRef>
          </c:tx>
          <c:spPr>
            <a:solidFill>
              <a:schemeClr val="accent3"/>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'D24'!$C$34:$I$35</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'D24'!$C$38:$I$38</c:f>
              <c:numCache>
                <c:formatCode>#,##0.00</c:formatCode>
                <c:ptCount val="7"/>
                <c:pt idx="0">
                  <c:v>3726.3358956840007</c:v>
                </c:pt>
                <c:pt idx="1">
                  <c:v>3634.6762538309004</c:v>
                </c:pt>
                <c:pt idx="2">
                  <c:v>4009.1799866189999</c:v>
                </c:pt>
                <c:pt idx="3">
                  <c:v>4312.7619071469007</c:v>
                </c:pt>
                <c:pt idx="4">
                  <c:v>4345.9657767725002</c:v>
                </c:pt>
                <c:pt idx="5">
                  <c:v>4791.75</c:v>
                </c:pt>
                <c:pt idx="6">
                  <c:v>4864.21</c:v>
                </c:pt>
              </c:numCache>
            </c:numRef>
          </c:val>
          <c:extLst>
            <c:ext xmlns:c16="http://schemas.microsoft.com/office/drawing/2014/chart" uri="{C3380CC4-5D6E-409C-BE32-E72D297353CC}">
              <c16:uniqueId val="{00000002-0BFB-41B0-803B-8C21A81F1563}"/>
            </c:ext>
          </c:extLst>
        </c:ser>
        <c:dLbls>
          <c:showLegendKey val="0"/>
          <c:showVal val="1"/>
          <c:showCatName val="0"/>
          <c:showSerName val="0"/>
          <c:showPercent val="0"/>
          <c:showBubbleSize val="0"/>
        </c:dLbls>
        <c:gapWidth val="50"/>
        <c:overlap val="-27"/>
        <c:axId val="1189340256"/>
        <c:axId val="1097582464"/>
      </c:barChart>
      <c:lineChart>
        <c:grouping val="standard"/>
        <c:varyColors val="0"/>
        <c:ser>
          <c:idx val="0"/>
          <c:order val="0"/>
          <c:tx>
            <c:strRef>
              <c:f>'D24'!$B$36</c:f>
              <c:strCache>
                <c:ptCount val="1"/>
                <c:pt idx="0">
                  <c:v>Public external debt</c:v>
                </c:pt>
              </c:strCache>
            </c:strRef>
          </c:tx>
          <c:spPr>
            <a:ln w="28575" cap="rnd">
              <a:noFill/>
              <a:round/>
            </a:ln>
            <a:effectLst/>
          </c:spPr>
          <c:marker>
            <c:symbol val="dash"/>
            <c:size val="5"/>
            <c:spPr>
              <a:solidFill>
                <a:schemeClr val="bg1">
                  <a:lumMod val="50000"/>
                </a:schemeClr>
              </a:solidFill>
              <a:ln w="9525">
                <a:noFill/>
              </a:ln>
              <a:effectLst/>
            </c:spPr>
          </c:marker>
          <c:dLbls>
            <c:dLbl>
              <c:idx val="0"/>
              <c:layout>
                <c:manualLayout>
                  <c:x val="-6.7065859831095656E-2"/>
                  <c:y val="-2.38399286893831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425-4321-A41A-327243855920}"/>
                </c:ext>
              </c:extLst>
            </c:dLbl>
            <c:dLbl>
              <c:idx val="1"/>
              <c:layout>
                <c:manualLayout>
                  <c:x val="-6.7065859831095628E-2"/>
                  <c:y val="-3.40570409848330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425-4321-A41A-327243855920}"/>
                </c:ext>
              </c:extLst>
            </c:dLbl>
            <c:dLbl>
              <c:idx val="2"/>
              <c:layout>
                <c:manualLayout>
                  <c:x val="-6.4674767182007431E-2"/>
                  <c:y val="-4.08684981662560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425-4321-A41A-327243855920}"/>
                </c:ext>
              </c:extLst>
            </c:dLbl>
            <c:dLbl>
              <c:idx val="3"/>
              <c:layout>
                <c:manualLayout>
                  <c:x val="-5.6665643548595615E-2"/>
                  <c:y val="-3.06513736246920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425-4321-A41A-327243855920}"/>
                </c:ext>
              </c:extLst>
            </c:dLbl>
            <c:dLbl>
              <c:idx val="4"/>
              <c:layout>
                <c:manualLayout>
                  <c:x val="-6.1431057819070024E-2"/>
                  <c:y val="-4.05576625373608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BDC-47D4-84A9-EAF331B92D80}"/>
                </c:ext>
              </c:extLst>
            </c:dLbl>
            <c:dLbl>
              <c:idx val="5"/>
              <c:layout>
                <c:manualLayout>
                  <c:x val="-6.1431057819069927E-2"/>
                  <c:y val="-3.71778573259141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169-401C-8591-6DC248EC8D91}"/>
                </c:ext>
              </c:extLst>
            </c:dLbl>
            <c:dLbl>
              <c:idx val="6"/>
              <c:layout>
                <c:manualLayout>
                  <c:x val="-3.9109201290711923E-2"/>
                  <c:y val="-4.08166035193086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96F-4BDB-B097-D3357B5168E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'D24'!$C$34:$I$35</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'D24'!$C$36:$I$36</c:f>
              <c:numCache>
                <c:formatCode>#,##0.00</c:formatCode>
                <c:ptCount val="7"/>
                <c:pt idx="0">
                  <c:v>3727.75</c:v>
                </c:pt>
                <c:pt idx="1">
                  <c:v>3636.34</c:v>
                </c:pt>
                <c:pt idx="2">
                  <c:v>4011.06</c:v>
                </c:pt>
                <c:pt idx="3">
                  <c:v>4314.88</c:v>
                </c:pt>
                <c:pt idx="4">
                  <c:v>4348.32</c:v>
                </c:pt>
                <c:pt idx="5">
                  <c:v>4794.34</c:v>
                </c:pt>
                <c:pt idx="6">
                  <c:v>4867.71</c:v>
                </c:pt>
              </c:numCache>
            </c:numRef>
          </c:val>
          <c:smooth val="0"/>
          <c:extLst>
            <c:ext xmlns:c16="http://schemas.microsoft.com/office/drawing/2014/chart" uri="{C3380CC4-5D6E-409C-BE32-E72D297353CC}">
              <c16:uniqueId val="{00000000-0BFB-41B0-803B-8C21A81F1563}"/>
            </c:ext>
          </c:extLst>
        </c:ser>
        <c:dLbls>
          <c:showLegendKey val="0"/>
          <c:showVal val="1"/>
          <c:showCatName val="0"/>
          <c:showSerName val="0"/>
          <c:showPercent val="0"/>
          <c:showBubbleSize val="0"/>
        </c:dLbls>
        <c:marker val="1"/>
        <c:smooth val="0"/>
        <c:axId val="1189340256"/>
        <c:axId val="1097582464"/>
      </c:lineChart>
      <c:catAx>
        <c:axId val="1189340256"/>
        <c:scaling>
          <c:orientation val="minMax"/>
        </c:scaling>
        <c:delete val="0"/>
        <c:axPos val="b"/>
        <c:majorGridlines>
          <c:spPr>
            <a:ln w="9525" cap="flat" cmpd="sng" algn="ctr">
              <a:solidFill>
                <a:schemeClr val="bg1">
                  <a:lumMod val="75000"/>
                </a:schemeClr>
              </a:solidFill>
              <a:prstDash val="dash"/>
              <a:round/>
            </a:ln>
            <a:effectLst/>
          </c:spPr>
        </c:majorGridlines>
        <c:numFmt formatCode="General" sourceLinked="1"/>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097582464"/>
        <c:crosses val="autoZero"/>
        <c:auto val="1"/>
        <c:lblAlgn val="ctr"/>
        <c:lblOffset val="100"/>
        <c:noMultiLvlLbl val="0"/>
      </c:catAx>
      <c:valAx>
        <c:axId val="1097582464"/>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189340256"/>
        <c:crosses val="autoZero"/>
        <c:crossBetween val="between"/>
        <c:majorUnit val="1000"/>
      </c:valAx>
      <c:spPr>
        <a:noFill/>
        <a:ln>
          <a:noFill/>
        </a:ln>
        <a:effectLst/>
      </c:spPr>
    </c:plotArea>
    <c:legend>
      <c:legendPos val="b"/>
      <c:layout>
        <c:manualLayout>
          <c:xMode val="edge"/>
          <c:yMode val="edge"/>
          <c:x val="3.496469363183756E-2"/>
          <c:y val="0.85553115767909049"/>
          <c:w val="0.95536111111111111"/>
          <c:h val="0.14372980932309953"/>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en-US" sz="1100" b="1">
                <a:solidFill>
                  <a:sysClr val="windowText" lastClr="000000"/>
                </a:solidFill>
              </a:rPr>
              <a:t>by instruments</a:t>
            </a:r>
            <a:r>
              <a:rPr lang="ro-MD" sz="1100" b="1">
                <a:solidFill>
                  <a:sysClr val="windowText" lastClr="000000"/>
                </a:solidFill>
              </a:rPr>
              <a:t>,</a:t>
            </a:r>
            <a:r>
              <a:rPr lang="ro-MD" sz="1100" b="1" baseline="0">
                <a:solidFill>
                  <a:sysClr val="windowText" lastClr="000000"/>
                </a:solidFill>
              </a:rPr>
              <a:t> 2025-I</a:t>
            </a:r>
            <a:r>
              <a:rPr lang="en-US" sz="1100" b="1" baseline="0">
                <a:solidFill>
                  <a:sysClr val="windowText" lastClr="000000"/>
                </a:solidFill>
              </a:rPr>
              <a:t>I</a:t>
            </a:r>
            <a:r>
              <a:rPr lang="ro-MD" sz="1100" b="1" baseline="0">
                <a:solidFill>
                  <a:sysClr val="windowText" lastClr="000000"/>
                </a:solidFill>
              </a:rPr>
              <a:t>I</a:t>
            </a:r>
            <a:endParaRPr lang="ro-MD" sz="1100" b="1">
              <a:solidFill>
                <a:sysClr val="windowText" lastClr="000000"/>
              </a:solidFill>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autoTitleDeleted val="0"/>
    <c:plotArea>
      <c:layout>
        <c:manualLayout>
          <c:layoutTarget val="inner"/>
          <c:xMode val="edge"/>
          <c:yMode val="edge"/>
          <c:x val="0.19471464410249992"/>
          <c:y val="0.22114973152589296"/>
          <c:w val="0.63401765503856544"/>
          <c:h val="0.72310142479189998"/>
        </c:manualLayout>
      </c:layout>
      <c:pieChart>
        <c:varyColors val="1"/>
        <c:ser>
          <c:idx val="0"/>
          <c:order val="0"/>
          <c:dPt>
            <c:idx val="0"/>
            <c:bubble3D val="0"/>
            <c:spPr>
              <a:solidFill>
                <a:schemeClr val="accent1">
                  <a:lumMod val="75000"/>
                  <a:lumOff val="25000"/>
                </a:schemeClr>
              </a:solidFill>
              <a:ln w="19050">
                <a:solidFill>
                  <a:schemeClr val="lt1"/>
                </a:solidFill>
              </a:ln>
              <a:effectLst/>
            </c:spPr>
            <c:extLst>
              <c:ext xmlns:c16="http://schemas.microsoft.com/office/drawing/2014/chart" uri="{C3380CC4-5D6E-409C-BE32-E72D297353CC}">
                <c16:uniqueId val="{00000001-2615-4C4D-A0CA-F243BEBCA02C}"/>
              </c:ext>
            </c:extLst>
          </c:dPt>
          <c:dPt>
            <c:idx val="1"/>
            <c:bubble3D val="0"/>
            <c:spPr>
              <a:solidFill>
                <a:schemeClr val="accent4">
                  <a:lumMod val="40000"/>
                  <a:lumOff val="60000"/>
                </a:schemeClr>
              </a:solidFill>
              <a:ln w="19050">
                <a:solidFill>
                  <a:schemeClr val="lt1"/>
                </a:solidFill>
              </a:ln>
              <a:effectLst/>
            </c:spPr>
            <c:extLst>
              <c:ext xmlns:c16="http://schemas.microsoft.com/office/drawing/2014/chart" uri="{C3380CC4-5D6E-409C-BE32-E72D297353CC}">
                <c16:uniqueId val="{00000002-2615-4C4D-A0CA-F243BEBCA02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3-2615-4C4D-A0CA-F243BEBCA02C}"/>
              </c:ext>
            </c:extLst>
          </c:dPt>
          <c:dLbls>
            <c:dLbl>
              <c:idx val="0"/>
              <c:layout>
                <c:manualLayout>
                  <c:x val="-0.28360409191328245"/>
                  <c:y val="-0.24574809731321906"/>
                </c:manualLayout>
              </c:layout>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3318561769957506"/>
                      <c:h val="0.19897964512819249"/>
                    </c:manualLayout>
                  </c15:layout>
                </c:ext>
                <c:ext xmlns:c16="http://schemas.microsoft.com/office/drawing/2014/chart" uri="{C3380CC4-5D6E-409C-BE32-E72D297353CC}">
                  <c16:uniqueId val="{00000001-2615-4C4D-A0CA-F243BEBCA02C}"/>
                </c:ext>
              </c:extLst>
            </c:dLbl>
            <c:dLbl>
              <c:idx val="1"/>
              <c:layout>
                <c:manualLayout>
                  <c:x val="-3.4746598623904257E-3"/>
                  <c:y val="5.0965693469070324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2615-4C4D-A0CA-F243BEBCA02C}"/>
                </c:ext>
              </c:extLst>
            </c:dLbl>
            <c:dLbl>
              <c:idx val="2"/>
              <c:layout>
                <c:manualLayout>
                  <c:x val="0.11304489003811791"/>
                  <c:y val="5.1535014860298309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2615-4C4D-A0CA-F243BEBCA02C}"/>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bestFit"/>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'D24'!$K$36:$K$38</c:f>
              <c:strCache>
                <c:ptCount val="3"/>
                <c:pt idx="0">
                  <c:v>Loans</c:v>
                </c:pt>
                <c:pt idx="1">
                  <c:v>SDR allocations</c:v>
                </c:pt>
                <c:pt idx="2">
                  <c:v>Other </c:v>
                </c:pt>
              </c:strCache>
            </c:strRef>
          </c:cat>
          <c:val>
            <c:numRef>
              <c:f>'D24'!$L$36:$L$38</c:f>
              <c:numCache>
                <c:formatCode>#,##0.00</c:formatCode>
                <c:ptCount val="3"/>
                <c:pt idx="0">
                  <c:v>4476.5600000000004</c:v>
                </c:pt>
                <c:pt idx="1">
                  <c:v>387.64</c:v>
                </c:pt>
                <c:pt idx="2">
                  <c:v>3.51</c:v>
                </c:pt>
              </c:numCache>
            </c:numRef>
          </c:val>
          <c:extLst>
            <c:ext xmlns:c16="http://schemas.microsoft.com/office/drawing/2014/chart" uri="{C3380CC4-5D6E-409C-BE32-E72D297353CC}">
              <c16:uniqueId val="{00000000-2615-4C4D-A0CA-F243BEBCA02C}"/>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950154586048762E-2"/>
          <c:y val="6.4836719657093284E-2"/>
          <c:w val="0.92648479329390265"/>
          <c:h val="0.69696991015772658"/>
        </c:manualLayout>
      </c:layout>
      <c:barChart>
        <c:barDir val="col"/>
        <c:grouping val="stacked"/>
        <c:varyColors val="0"/>
        <c:ser>
          <c:idx val="0"/>
          <c:order val="0"/>
          <c:tx>
            <c:strRef>
              <c:f>'D25'!$B$30</c:f>
              <c:strCache>
                <c:ptCount val="1"/>
                <c:pt idx="0">
                  <c:v>IMF</c:v>
                </c:pt>
              </c:strCache>
            </c:strRef>
          </c:tx>
          <c:spPr>
            <a:solidFill>
              <a:schemeClr val="tx1"/>
            </a:solidFill>
            <a:ln w="15875">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'D25'!$C$29:$I$29</c:f>
              <c:strCache>
                <c:ptCount val="7"/>
                <c:pt idx="0">
                  <c:v>I</c:v>
                </c:pt>
                <c:pt idx="1">
                  <c:v>II</c:v>
                </c:pt>
                <c:pt idx="2">
                  <c:v>III</c:v>
                </c:pt>
                <c:pt idx="3">
                  <c:v>IV</c:v>
                </c:pt>
                <c:pt idx="4">
                  <c:v>I*</c:v>
                </c:pt>
                <c:pt idx="5">
                  <c:v>II*</c:v>
                </c:pt>
                <c:pt idx="6">
                  <c:v>III</c:v>
                </c:pt>
              </c:strCache>
            </c:strRef>
          </c:cat>
          <c:val>
            <c:numRef>
              <c:f>'D25'!$C$30:$I$30</c:f>
              <c:numCache>
                <c:formatCode>0.0</c:formatCode>
                <c:ptCount val="7"/>
                <c:pt idx="0">
                  <c:v>30.577268299751253</c:v>
                </c:pt>
                <c:pt idx="1">
                  <c:v>30.39628065638712</c:v>
                </c:pt>
                <c:pt idx="2">
                  <c:v>32.285088638154811</c:v>
                </c:pt>
                <c:pt idx="3">
                  <c:v>31.639826205502253</c:v>
                </c:pt>
                <c:pt idx="4">
                  <c:v>31.65077984617049</c:v>
                </c:pt>
                <c:pt idx="5">
                  <c:v>29.144060298487535</c:v>
                </c:pt>
                <c:pt idx="6">
                  <c:v>28.5</c:v>
                </c:pt>
              </c:numCache>
            </c:numRef>
          </c:val>
          <c:extLst>
            <c:ext xmlns:c16="http://schemas.microsoft.com/office/drawing/2014/chart" uri="{C3380CC4-5D6E-409C-BE32-E72D297353CC}">
              <c16:uniqueId val="{00000000-929F-44E1-8CC5-9F305734112A}"/>
            </c:ext>
          </c:extLst>
        </c:ser>
        <c:ser>
          <c:idx val="1"/>
          <c:order val="1"/>
          <c:tx>
            <c:strRef>
              <c:f>'D25'!$B$31</c:f>
              <c:strCache>
                <c:ptCount val="1"/>
                <c:pt idx="0">
                  <c:v>WB Group</c:v>
                </c:pt>
              </c:strCache>
            </c:strRef>
          </c:tx>
          <c:spPr>
            <a:solidFill>
              <a:srgbClr val="9B6D43"/>
            </a:solidFill>
            <a:ln w="15875">
              <a:no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'D25'!$C$29:$I$29</c:f>
              <c:strCache>
                <c:ptCount val="7"/>
                <c:pt idx="0">
                  <c:v>I</c:v>
                </c:pt>
                <c:pt idx="1">
                  <c:v>II</c:v>
                </c:pt>
                <c:pt idx="2">
                  <c:v>III</c:v>
                </c:pt>
                <c:pt idx="3">
                  <c:v>IV</c:v>
                </c:pt>
                <c:pt idx="4">
                  <c:v>I*</c:v>
                </c:pt>
                <c:pt idx="5">
                  <c:v>II*</c:v>
                </c:pt>
                <c:pt idx="6">
                  <c:v>III</c:v>
                </c:pt>
              </c:strCache>
            </c:strRef>
          </c:cat>
          <c:val>
            <c:numRef>
              <c:f>'D25'!$C$31:$I$31</c:f>
              <c:numCache>
                <c:formatCode>0.0</c:formatCode>
                <c:ptCount val="7"/>
                <c:pt idx="0">
                  <c:v>28.197140089462764</c:v>
                </c:pt>
                <c:pt idx="1">
                  <c:v>28.845820552674656</c:v>
                </c:pt>
                <c:pt idx="2">
                  <c:v>27.365346821097582</c:v>
                </c:pt>
                <c:pt idx="3">
                  <c:v>25.1714528162777</c:v>
                </c:pt>
                <c:pt idx="4">
                  <c:v>25.674988553666626</c:v>
                </c:pt>
                <c:pt idx="5">
                  <c:v>24.913191546192117</c:v>
                </c:pt>
                <c:pt idx="6">
                  <c:v>26.7</c:v>
                </c:pt>
              </c:numCache>
            </c:numRef>
          </c:val>
          <c:extLst>
            <c:ext xmlns:c16="http://schemas.microsoft.com/office/drawing/2014/chart" uri="{C3380CC4-5D6E-409C-BE32-E72D297353CC}">
              <c16:uniqueId val="{00000001-929F-44E1-8CC5-9F305734112A}"/>
            </c:ext>
          </c:extLst>
        </c:ser>
        <c:ser>
          <c:idx val="3"/>
          <c:order val="2"/>
          <c:tx>
            <c:strRef>
              <c:f>'D25'!$B$32</c:f>
              <c:strCache>
                <c:ptCount val="1"/>
                <c:pt idx="0">
                  <c:v>European Commission</c:v>
                </c:pt>
              </c:strCache>
            </c:strRef>
          </c:tx>
          <c:spPr>
            <a:solidFill>
              <a:srgbClr val="BE926A"/>
            </a:solidFill>
            <a:ln w="15875">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'D25'!$C$29:$I$29</c:f>
              <c:strCache>
                <c:ptCount val="7"/>
                <c:pt idx="0">
                  <c:v>I</c:v>
                </c:pt>
                <c:pt idx="1">
                  <c:v>II</c:v>
                </c:pt>
                <c:pt idx="2">
                  <c:v>III</c:v>
                </c:pt>
                <c:pt idx="3">
                  <c:v>IV</c:v>
                </c:pt>
                <c:pt idx="4">
                  <c:v>I*</c:v>
                </c:pt>
                <c:pt idx="5">
                  <c:v>II*</c:v>
                </c:pt>
                <c:pt idx="6">
                  <c:v>III</c:v>
                </c:pt>
              </c:strCache>
            </c:strRef>
          </c:cat>
          <c:val>
            <c:numRef>
              <c:f>'D25'!$C$32:$I$32</c:f>
              <c:numCache>
                <c:formatCode>0.0</c:formatCode>
                <c:ptCount val="7"/>
                <c:pt idx="0">
                  <c:v>7.6684671920658811</c:v>
                </c:pt>
                <c:pt idx="1">
                  <c:v>7.8029188044180966</c:v>
                </c:pt>
                <c:pt idx="2">
                  <c:v>8.7695407974939918</c:v>
                </c:pt>
                <c:pt idx="3">
                  <c:v>8.7221838382245878</c:v>
                </c:pt>
                <c:pt idx="4">
                  <c:v>8.9237685700941274</c:v>
                </c:pt>
                <c:pt idx="5">
                  <c:v>15.397023471670396</c:v>
                </c:pt>
                <c:pt idx="6">
                  <c:v>15.6</c:v>
                </c:pt>
              </c:numCache>
            </c:numRef>
          </c:val>
          <c:extLst>
            <c:ext xmlns:c16="http://schemas.microsoft.com/office/drawing/2014/chart" uri="{C3380CC4-5D6E-409C-BE32-E72D297353CC}">
              <c16:uniqueId val="{00000003-929F-44E1-8CC5-9F305734112A}"/>
            </c:ext>
          </c:extLst>
        </c:ser>
        <c:ser>
          <c:idx val="2"/>
          <c:order val="3"/>
          <c:tx>
            <c:strRef>
              <c:f>'D25'!$B$33</c:f>
              <c:strCache>
                <c:ptCount val="1"/>
                <c:pt idx="0">
                  <c:v>EBRD</c:v>
                </c:pt>
              </c:strCache>
            </c:strRef>
          </c:tx>
          <c:spPr>
            <a:solidFill>
              <a:srgbClr val="D6AB80"/>
            </a:solidFill>
            <a:ln w="15875">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'D25'!$C$29:$I$29</c:f>
              <c:strCache>
                <c:ptCount val="7"/>
                <c:pt idx="0">
                  <c:v>I</c:v>
                </c:pt>
                <c:pt idx="1">
                  <c:v>II</c:v>
                </c:pt>
                <c:pt idx="2">
                  <c:v>III</c:v>
                </c:pt>
                <c:pt idx="3">
                  <c:v>IV</c:v>
                </c:pt>
                <c:pt idx="4">
                  <c:v>I*</c:v>
                </c:pt>
                <c:pt idx="5">
                  <c:v>II*</c:v>
                </c:pt>
                <c:pt idx="6">
                  <c:v>III</c:v>
                </c:pt>
              </c:strCache>
            </c:strRef>
          </c:cat>
          <c:val>
            <c:numRef>
              <c:f>'D25'!$C$33:$I$33</c:f>
              <c:numCache>
                <c:formatCode>0.0</c:formatCode>
                <c:ptCount val="7"/>
                <c:pt idx="0">
                  <c:v>12.147508915418239</c:v>
                </c:pt>
                <c:pt idx="1">
                  <c:v>12.555535687267025</c:v>
                </c:pt>
                <c:pt idx="2">
                  <c:v>12.078382665429626</c:v>
                </c:pt>
                <c:pt idx="3">
                  <c:v>10.513222385547419</c:v>
                </c:pt>
                <c:pt idx="4">
                  <c:v>10.663151089299809</c:v>
                </c:pt>
                <c:pt idx="5">
                  <c:v>10.66011986244199</c:v>
                </c:pt>
                <c:pt idx="6">
                  <c:v>10.8</c:v>
                </c:pt>
              </c:numCache>
            </c:numRef>
          </c:val>
          <c:extLst>
            <c:ext xmlns:c16="http://schemas.microsoft.com/office/drawing/2014/chart" uri="{C3380CC4-5D6E-409C-BE32-E72D297353CC}">
              <c16:uniqueId val="{00000002-929F-44E1-8CC5-9F305734112A}"/>
            </c:ext>
          </c:extLst>
        </c:ser>
        <c:ser>
          <c:idx val="4"/>
          <c:order val="4"/>
          <c:tx>
            <c:strRef>
              <c:f>'D25'!$B$34</c:f>
              <c:strCache>
                <c:ptCount val="1"/>
                <c:pt idx="0">
                  <c:v>EIB</c:v>
                </c:pt>
              </c:strCache>
            </c:strRef>
          </c:tx>
          <c:spPr>
            <a:solidFill>
              <a:srgbClr val="EDD9C5"/>
            </a:solidFill>
            <a:ln w="15875">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'D25'!$C$29:$I$29</c:f>
              <c:strCache>
                <c:ptCount val="7"/>
                <c:pt idx="0">
                  <c:v>I</c:v>
                </c:pt>
                <c:pt idx="1">
                  <c:v>II</c:v>
                </c:pt>
                <c:pt idx="2">
                  <c:v>III</c:v>
                </c:pt>
                <c:pt idx="3">
                  <c:v>IV</c:v>
                </c:pt>
                <c:pt idx="4">
                  <c:v>I*</c:v>
                </c:pt>
                <c:pt idx="5">
                  <c:v>II*</c:v>
                </c:pt>
                <c:pt idx="6">
                  <c:v>III</c:v>
                </c:pt>
              </c:strCache>
            </c:strRef>
          </c:cat>
          <c:val>
            <c:numRef>
              <c:f>'D25'!$C$34:$I$34</c:f>
              <c:numCache>
                <c:formatCode>0.0</c:formatCode>
                <c:ptCount val="7"/>
                <c:pt idx="0">
                  <c:v>8.6572803211428919</c:v>
                </c:pt>
                <c:pt idx="1">
                  <c:v>7.6722465990839188</c:v>
                </c:pt>
                <c:pt idx="2">
                  <c:v>6.2268677859914812</c:v>
                </c:pt>
                <c:pt idx="3">
                  <c:v>10.676676388895329</c:v>
                </c:pt>
                <c:pt idx="4">
                  <c:v>9.5021822808458563</c:v>
                </c:pt>
                <c:pt idx="5">
                  <c:v>6.3441120496811454</c:v>
                </c:pt>
                <c:pt idx="6">
                  <c:v>5.3</c:v>
                </c:pt>
              </c:numCache>
            </c:numRef>
          </c:val>
          <c:extLst>
            <c:ext xmlns:c16="http://schemas.microsoft.com/office/drawing/2014/chart" uri="{C3380CC4-5D6E-409C-BE32-E72D297353CC}">
              <c16:uniqueId val="{00000004-929F-44E1-8CC5-9F305734112A}"/>
            </c:ext>
          </c:extLst>
        </c:ser>
        <c:ser>
          <c:idx val="5"/>
          <c:order val="5"/>
          <c:tx>
            <c:strRef>
              <c:f>'D25'!#REF!</c:f>
              <c:strCache>
                <c:ptCount val="1"/>
                <c:pt idx="0">
                  <c:v>#REF!</c:v>
                </c:pt>
              </c:strCache>
            </c:strRef>
          </c:tx>
          <c:spPr>
            <a:solidFill>
              <a:schemeClr val="accent6"/>
            </a:solidFill>
            <a:ln>
              <a:noFill/>
            </a:ln>
            <a:effectLst/>
          </c:spPr>
          <c:invertIfNegative val="0"/>
          <c:cat>
            <c:strRef>
              <c:f>'D25'!$C$29:$I$29</c:f>
              <c:strCache>
                <c:ptCount val="7"/>
                <c:pt idx="0">
                  <c:v>I</c:v>
                </c:pt>
                <c:pt idx="1">
                  <c:v>II</c:v>
                </c:pt>
                <c:pt idx="2">
                  <c:v>III</c:v>
                </c:pt>
                <c:pt idx="3">
                  <c:v>IV</c:v>
                </c:pt>
                <c:pt idx="4">
                  <c:v>I*</c:v>
                </c:pt>
                <c:pt idx="5">
                  <c:v>II*</c:v>
                </c:pt>
                <c:pt idx="6">
                  <c:v>III</c:v>
                </c:pt>
              </c:strCache>
            </c:strRef>
          </c:cat>
          <c:val>
            <c:numRef>
              <c:f>'D25'!#REF!</c:f>
              <c:numCache>
                <c:formatCode>General</c:formatCode>
                <c:ptCount val="1"/>
                <c:pt idx="0">
                  <c:v>1</c:v>
                </c:pt>
              </c:numCache>
            </c:numRef>
          </c:val>
          <c:extLst>
            <c:ext xmlns:c16="http://schemas.microsoft.com/office/drawing/2014/chart" uri="{C3380CC4-5D6E-409C-BE32-E72D297353CC}">
              <c16:uniqueId val="{00000005-929F-44E1-8CC5-9F305734112A}"/>
            </c:ext>
          </c:extLst>
        </c:ser>
        <c:ser>
          <c:idx val="6"/>
          <c:order val="6"/>
          <c:tx>
            <c:strRef>
              <c:f>'D25'!$B$35</c:f>
              <c:strCache>
                <c:ptCount val="1"/>
                <c:pt idx="0">
                  <c:v>Other creditors</c:v>
                </c:pt>
              </c:strCache>
            </c:strRef>
          </c:tx>
          <c:spPr>
            <a:solidFill>
              <a:srgbClr val="A6A6A6"/>
            </a:solidFill>
            <a:ln w="15875">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'D25'!$C$29:$I$29</c:f>
              <c:strCache>
                <c:ptCount val="7"/>
                <c:pt idx="0">
                  <c:v>I</c:v>
                </c:pt>
                <c:pt idx="1">
                  <c:v>II</c:v>
                </c:pt>
                <c:pt idx="2">
                  <c:v>III</c:v>
                </c:pt>
                <c:pt idx="3">
                  <c:v>IV</c:v>
                </c:pt>
                <c:pt idx="4">
                  <c:v>I*</c:v>
                </c:pt>
                <c:pt idx="5">
                  <c:v>II*</c:v>
                </c:pt>
                <c:pt idx="6">
                  <c:v>III</c:v>
                </c:pt>
              </c:strCache>
            </c:strRef>
          </c:cat>
          <c:val>
            <c:numRef>
              <c:f>'D25'!$C$35:$I$35</c:f>
              <c:numCache>
                <c:formatCode>0.0</c:formatCode>
                <c:ptCount val="7"/>
                <c:pt idx="0">
                  <c:v>12.752279885105834</c:v>
                </c:pt>
                <c:pt idx="1">
                  <c:v>12.726886984353515</c:v>
                </c:pt>
                <c:pt idx="2">
                  <c:v>13.274918119035464</c:v>
                </c:pt>
                <c:pt idx="3">
                  <c:v>13.276897759883989</c:v>
                </c:pt>
                <c:pt idx="4">
                  <c:v>13.585097181128932</c:v>
                </c:pt>
                <c:pt idx="5">
                  <c:v>13.541572418879429</c:v>
                </c:pt>
                <c:pt idx="6">
                  <c:v>13.191644028693274</c:v>
                </c:pt>
              </c:numCache>
            </c:numRef>
          </c:val>
          <c:extLst>
            <c:ext xmlns:c16="http://schemas.microsoft.com/office/drawing/2014/chart" uri="{C3380CC4-5D6E-409C-BE32-E72D297353CC}">
              <c16:uniqueId val="{00000006-929F-44E1-8CC5-9F305734112A}"/>
            </c:ext>
          </c:extLst>
        </c:ser>
        <c:dLbls>
          <c:showLegendKey val="0"/>
          <c:showVal val="0"/>
          <c:showCatName val="0"/>
          <c:showSerName val="0"/>
          <c:showPercent val="0"/>
          <c:showBubbleSize val="0"/>
        </c:dLbls>
        <c:gapWidth val="75"/>
        <c:overlap val="100"/>
        <c:axId val="1501705968"/>
        <c:axId val="1501706384"/>
      </c:barChart>
      <c:catAx>
        <c:axId val="1501705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501706384"/>
        <c:crosses val="autoZero"/>
        <c:auto val="1"/>
        <c:lblAlgn val="ctr"/>
        <c:lblOffset val="100"/>
        <c:noMultiLvlLbl val="0"/>
      </c:catAx>
      <c:valAx>
        <c:axId val="1501706384"/>
        <c:scaling>
          <c:orientation val="minMax"/>
          <c:max val="100"/>
        </c:scaling>
        <c:delete val="0"/>
        <c:axPos val="l"/>
        <c:majorGridlines>
          <c:spPr>
            <a:ln w="9525" cap="flat" cmpd="sng" algn="ctr">
              <a:solidFill>
                <a:schemeClr val="tx1">
                  <a:lumMod val="15000"/>
                  <a:lumOff val="85000"/>
                </a:schemeClr>
              </a:solidFill>
              <a:prstDash val="dash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501705968"/>
        <c:crosses val="autoZero"/>
        <c:crossBetween val="between"/>
        <c:majorUnit val="10"/>
      </c:valAx>
      <c:spPr>
        <a:noFill/>
        <a:ln>
          <a:noFill/>
        </a:ln>
        <a:effectLst/>
      </c:spPr>
    </c:plotArea>
    <c:legend>
      <c:legendPos val="b"/>
      <c:legendEntry>
        <c:idx val="5"/>
        <c:delete val="1"/>
      </c:legendEntry>
      <c:layout>
        <c:manualLayout>
          <c:xMode val="edge"/>
          <c:yMode val="edge"/>
          <c:x val="7.5996192735880971E-2"/>
          <c:y val="0.88984113695406464"/>
          <c:w val="0.89085372337019442"/>
          <c:h val="8.2667446672469821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849551691548048E-2"/>
          <c:y val="4.7669114961831592E-2"/>
          <c:w val="0.89630859433013654"/>
          <c:h val="0.78914070185417429"/>
        </c:manualLayout>
      </c:layout>
      <c:barChart>
        <c:barDir val="col"/>
        <c:grouping val="clustered"/>
        <c:varyColors val="0"/>
        <c:ser>
          <c:idx val="1"/>
          <c:order val="0"/>
          <c:tx>
            <c:strRef>
              <c:f>'D3'!$B$28</c:f>
              <c:strCache>
                <c:ptCount val="1"/>
                <c:pt idx="0">
                  <c:v>Current account </c:v>
                </c:pt>
              </c:strCache>
            </c:strRef>
          </c:tx>
          <c:spPr>
            <a:solidFill>
              <a:schemeClr val="tx1">
                <a:lumMod val="60000"/>
                <a:lumOff val="40000"/>
              </a:schemeClr>
            </a:solidFill>
            <a:ln w="25400">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'D3'!$C$26:$I$27</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'D3'!$C$28:$I$28</c:f>
              <c:numCache>
                <c:formatCode>#,##0.00</c:formatCode>
                <c:ptCount val="7"/>
                <c:pt idx="0">
                  <c:v>-442.76089366000025</c:v>
                </c:pt>
                <c:pt idx="1">
                  <c:v>-710.16512151999996</c:v>
                </c:pt>
                <c:pt idx="2">
                  <c:v>-882.45402837999973</c:v>
                </c:pt>
                <c:pt idx="3">
                  <c:v>-977.32009199000004</c:v>
                </c:pt>
                <c:pt idx="4">
                  <c:v>-1010.1364994399999</c:v>
                </c:pt>
                <c:pt idx="5">
                  <c:v>-995.19222901000012</c:v>
                </c:pt>
                <c:pt idx="6">
                  <c:v>-867.11509086000012</c:v>
                </c:pt>
              </c:numCache>
            </c:numRef>
          </c:val>
          <c:extLst>
            <c:ext xmlns:c16="http://schemas.microsoft.com/office/drawing/2014/chart" uri="{C3380CC4-5D6E-409C-BE32-E72D297353CC}">
              <c16:uniqueId val="{00000000-B442-4A92-A74A-A69A5EE79E2E}"/>
            </c:ext>
          </c:extLst>
        </c:ser>
        <c:ser>
          <c:idx val="2"/>
          <c:order val="1"/>
          <c:tx>
            <c:strRef>
              <c:f>'D3'!$B$29</c:f>
              <c:strCache>
                <c:ptCount val="1"/>
                <c:pt idx="0">
                  <c:v>Capital account</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'D3'!$C$26:$I$27</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'D3'!$C$29:$I$29</c:f>
              <c:numCache>
                <c:formatCode>#,##0.00</c:formatCode>
                <c:ptCount val="7"/>
                <c:pt idx="0">
                  <c:v>14.92162415</c:v>
                </c:pt>
                <c:pt idx="1">
                  <c:v>16.083163650000003</c:v>
                </c:pt>
                <c:pt idx="2">
                  <c:v>20.831249339999996</c:v>
                </c:pt>
                <c:pt idx="3">
                  <c:v>27.986881439999998</c:v>
                </c:pt>
                <c:pt idx="4">
                  <c:v>6.8271311599999986</c:v>
                </c:pt>
                <c:pt idx="5">
                  <c:v>8.5524235699999984</c:v>
                </c:pt>
                <c:pt idx="6">
                  <c:v>19.727760409999998</c:v>
                </c:pt>
              </c:numCache>
            </c:numRef>
          </c:val>
          <c:extLst>
            <c:ext xmlns:c16="http://schemas.microsoft.com/office/drawing/2014/chart" uri="{C3380CC4-5D6E-409C-BE32-E72D297353CC}">
              <c16:uniqueId val="{00000001-B442-4A92-A74A-A69A5EE79E2E}"/>
            </c:ext>
          </c:extLst>
        </c:ser>
        <c:ser>
          <c:idx val="3"/>
          <c:order val="2"/>
          <c:tx>
            <c:strRef>
              <c:f>'D3'!$B$30</c:f>
              <c:strCache>
                <c:ptCount val="1"/>
                <c:pt idx="0">
                  <c:v>Financial account</c:v>
                </c:pt>
              </c:strCache>
            </c:strRef>
          </c:tx>
          <c:spPr>
            <a:solidFill>
              <a:schemeClr val="bg1">
                <a:lumMod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'D3'!$C$26:$I$27</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'D3'!$C$30:$I$30</c:f>
              <c:numCache>
                <c:formatCode>#,##0.00</c:formatCode>
                <c:ptCount val="7"/>
                <c:pt idx="0">
                  <c:v>-378.59072114999998</c:v>
                </c:pt>
                <c:pt idx="1">
                  <c:v>-665.60455071000001</c:v>
                </c:pt>
                <c:pt idx="2">
                  <c:v>-935.64618595999991</c:v>
                </c:pt>
                <c:pt idx="3">
                  <c:v>-1228.9379429400001</c:v>
                </c:pt>
                <c:pt idx="4">
                  <c:v>-912.24366494000014</c:v>
                </c:pt>
                <c:pt idx="5">
                  <c:v>-960.95821948999969</c:v>
                </c:pt>
                <c:pt idx="6">
                  <c:v>-947.18479725999987</c:v>
                </c:pt>
              </c:numCache>
            </c:numRef>
          </c:val>
          <c:extLst>
            <c:ext xmlns:c16="http://schemas.microsoft.com/office/drawing/2014/chart" uri="{C3380CC4-5D6E-409C-BE32-E72D297353CC}">
              <c16:uniqueId val="{00000002-B442-4A92-A74A-A69A5EE79E2E}"/>
            </c:ext>
          </c:extLst>
        </c:ser>
        <c:dLbls>
          <c:showLegendKey val="0"/>
          <c:showVal val="0"/>
          <c:showCatName val="0"/>
          <c:showSerName val="0"/>
          <c:showPercent val="0"/>
          <c:showBubbleSize val="0"/>
        </c:dLbls>
        <c:gapWidth val="111"/>
        <c:axId val="1408496384"/>
        <c:axId val="2067158672"/>
        <c:extLst>
          <c:ext xmlns:c15="http://schemas.microsoft.com/office/drawing/2012/chart" uri="{02D57815-91ED-43cb-92C2-25804820EDAC}">
            <c15:filteredBarSeries>
              <c15:ser>
                <c:idx val="4"/>
                <c:order val="3"/>
                <c:tx>
                  <c:strRef>
                    <c:extLst>
                      <c:ext uri="{02D57815-91ED-43cb-92C2-25804820EDAC}">
                        <c15:formulaRef>
                          <c15:sqref>'D3 (2)'!#REF!</c15:sqref>
                        </c15:formulaRef>
                      </c:ext>
                    </c:extLst>
                    <c:strCache>
                      <c:ptCount val="1"/>
                      <c:pt idx="0">
                        <c:v>#REF!</c:v>
                      </c:pt>
                    </c:strCache>
                  </c:strRef>
                </c:tx>
                <c:spPr>
                  <a:solidFill>
                    <a:schemeClr val="accent5"/>
                  </a:solidFill>
                  <a:ln>
                    <a:noFill/>
                  </a:ln>
                  <a:effectLst/>
                </c:spPr>
                <c:invertIfNegative val="0"/>
                <c:cat>
                  <c:multiLvlStrRef>
                    <c:extLst>
                      <c:ext uri="{02D57815-91ED-43cb-92C2-25804820EDAC}">
                        <c15:formulaRef>
                          <c15:sqref>'D3'!$C$26:$I$27</c15:sqref>
                        </c15:formulaRef>
                      </c:ext>
                    </c:extLst>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extLst>
                      <c:ext uri="{02D57815-91ED-43cb-92C2-25804820EDAC}">
                        <c15:formulaRef>
                          <c15:sqref>'D3 (2)'!#REF!</c15:sqref>
                        </c15:formulaRef>
                      </c:ext>
                    </c:extLst>
                    <c:numCache>
                      <c:formatCode>General</c:formatCode>
                      <c:ptCount val="1"/>
                      <c:pt idx="0">
                        <c:v>1</c:v>
                      </c:pt>
                    </c:numCache>
                  </c:numRef>
                </c:val>
                <c:extLst>
                  <c:ext xmlns:c16="http://schemas.microsoft.com/office/drawing/2014/chart" uri="{C3380CC4-5D6E-409C-BE32-E72D297353CC}">
                    <c16:uniqueId val="{00000003-B442-4A92-A74A-A69A5EE79E2E}"/>
                  </c:ext>
                </c:extLst>
              </c15:ser>
            </c15:filteredBarSeries>
          </c:ext>
        </c:extLst>
      </c:barChart>
      <c:catAx>
        <c:axId val="1408496384"/>
        <c:scaling>
          <c:orientation val="minMax"/>
        </c:scaling>
        <c:delete val="0"/>
        <c:axPos val="b"/>
        <c:majorGridlines>
          <c:spPr>
            <a:ln w="9525" cap="flat" cmpd="sng" algn="ctr">
              <a:solidFill>
                <a:schemeClr val="bg1">
                  <a:lumMod val="85000"/>
                </a:schemeClr>
              </a:solidFill>
              <a:round/>
            </a:ln>
            <a:effectLst/>
          </c:spPr>
        </c:majorGridlines>
        <c:numFmt formatCode="General" sourceLinked="1"/>
        <c:majorTickMark val="none"/>
        <c:minorTickMark val="none"/>
        <c:tickLblPos val="low"/>
        <c:spPr>
          <a:noFill/>
          <a:ln w="9525" cap="flat" cmpd="sng" algn="ctr">
            <a:solidFill>
              <a:schemeClr val="bg1">
                <a:lumMod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2067158672"/>
        <c:crosses val="autoZero"/>
        <c:auto val="1"/>
        <c:lblAlgn val="ctr"/>
        <c:lblOffset val="100"/>
        <c:noMultiLvlLbl val="0"/>
      </c:catAx>
      <c:valAx>
        <c:axId val="2067158672"/>
        <c:scaling>
          <c:orientation val="minMax"/>
          <c:max val="200"/>
          <c:min val="-130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408496384"/>
        <c:crosses val="autoZero"/>
        <c:crossBetween val="between"/>
        <c:majorUnit val="20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67109413662827"/>
          <c:y val="5.7456688594594491E-2"/>
          <c:w val="0.84815932253171489"/>
          <c:h val="0.68811955887953336"/>
        </c:manualLayout>
      </c:layout>
      <c:barChart>
        <c:barDir val="col"/>
        <c:grouping val="clustered"/>
        <c:varyColors val="0"/>
        <c:ser>
          <c:idx val="1"/>
          <c:order val="1"/>
          <c:tx>
            <c:strRef>
              <c:f>'D26'!$B$37</c:f>
              <c:strCache>
                <c:ptCount val="1"/>
                <c:pt idx="0">
                  <c:v>Short-term</c:v>
                </c:pt>
              </c:strCache>
            </c:strRef>
          </c:tx>
          <c:spPr>
            <a:solidFill>
              <a:srgbClr val="E1C09F"/>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'D26'!$C$34:$I$35</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'D26'!$C$37:$I$37</c:f>
              <c:numCache>
                <c:formatCode>#,##0.00</c:formatCode>
                <c:ptCount val="7"/>
                <c:pt idx="0">
                  <c:v>2682.9558559499997</c:v>
                </c:pt>
                <c:pt idx="1">
                  <c:v>2729.9147682799999</c:v>
                </c:pt>
                <c:pt idx="2">
                  <c:v>2819.2083593795996</c:v>
                </c:pt>
                <c:pt idx="3">
                  <c:v>2494.3759005346001</c:v>
                </c:pt>
                <c:pt idx="4">
                  <c:v>2722.75</c:v>
                </c:pt>
                <c:pt idx="5">
                  <c:v>2887.2</c:v>
                </c:pt>
                <c:pt idx="6">
                  <c:v>3019.38</c:v>
                </c:pt>
              </c:numCache>
            </c:numRef>
          </c:val>
          <c:extLst>
            <c:ext xmlns:c16="http://schemas.microsoft.com/office/drawing/2014/chart" uri="{C3380CC4-5D6E-409C-BE32-E72D297353CC}">
              <c16:uniqueId val="{00000000-49A8-4B53-B013-3102B9A3BD46}"/>
            </c:ext>
          </c:extLst>
        </c:ser>
        <c:ser>
          <c:idx val="2"/>
          <c:order val="2"/>
          <c:tx>
            <c:strRef>
              <c:f>'D26'!$B$38</c:f>
              <c:strCache>
                <c:ptCount val="1"/>
                <c:pt idx="0">
                  <c:v>Long-term</c:v>
                </c:pt>
              </c:strCache>
            </c:strRef>
          </c:tx>
          <c:spPr>
            <a:solidFill>
              <a:schemeClr val="accent3"/>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Calibri Light" panose="020F0302020204030204" pitchFamily="34" charset="0"/>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'D26'!$C$34:$I$35</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'D26'!$C$38:$I$38</c:f>
              <c:numCache>
                <c:formatCode>#,##0.00</c:formatCode>
                <c:ptCount val="7"/>
                <c:pt idx="0">
                  <c:v>3604.0934232933</c:v>
                </c:pt>
                <c:pt idx="1">
                  <c:v>3554.7153371500003</c:v>
                </c:pt>
                <c:pt idx="2">
                  <c:v>3602.835019449999</c:v>
                </c:pt>
                <c:pt idx="3">
                  <c:v>3512.7559180738999</c:v>
                </c:pt>
                <c:pt idx="4">
                  <c:v>3572.01</c:v>
                </c:pt>
                <c:pt idx="5">
                  <c:v>3732.86</c:v>
                </c:pt>
                <c:pt idx="6">
                  <c:v>3713.33</c:v>
                </c:pt>
              </c:numCache>
            </c:numRef>
          </c:val>
          <c:extLst>
            <c:ext xmlns:c16="http://schemas.microsoft.com/office/drawing/2014/chart" uri="{C3380CC4-5D6E-409C-BE32-E72D297353CC}">
              <c16:uniqueId val="{00000001-49A8-4B53-B013-3102B9A3BD46}"/>
            </c:ext>
          </c:extLst>
        </c:ser>
        <c:dLbls>
          <c:showLegendKey val="0"/>
          <c:showVal val="0"/>
          <c:showCatName val="0"/>
          <c:showSerName val="0"/>
          <c:showPercent val="0"/>
          <c:showBubbleSize val="0"/>
        </c:dLbls>
        <c:gapWidth val="100"/>
        <c:axId val="1189340256"/>
        <c:axId val="1097582464"/>
      </c:barChart>
      <c:lineChart>
        <c:grouping val="standard"/>
        <c:varyColors val="0"/>
        <c:ser>
          <c:idx val="0"/>
          <c:order val="0"/>
          <c:tx>
            <c:strRef>
              <c:f>'D26'!$B$36</c:f>
              <c:strCache>
                <c:ptCount val="1"/>
                <c:pt idx="0">
                  <c:v>Private external debt</c:v>
                </c:pt>
              </c:strCache>
            </c:strRef>
          </c:tx>
          <c:spPr>
            <a:ln w="28575" cap="rnd">
              <a:solidFill>
                <a:schemeClr val="bg1">
                  <a:lumMod val="50000"/>
                </a:schemeClr>
              </a:solidFill>
              <a:round/>
            </a:ln>
            <a:effectLst/>
          </c:spPr>
          <c:marker>
            <c:symbol val="circle"/>
            <c:size val="5"/>
            <c:spPr>
              <a:solidFill>
                <a:schemeClr val="bg1">
                  <a:lumMod val="50000"/>
                </a:schemeClr>
              </a:solidFill>
              <a:ln w="9525">
                <a:noFill/>
              </a:ln>
              <a:effectLst/>
            </c:spPr>
          </c:marker>
          <c:dLbls>
            <c:dLbl>
              <c:idx val="0"/>
              <c:layout>
                <c:manualLayout>
                  <c:x val="-6.3872247458186329E-2"/>
                  <c:y val="-2.72457541529689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CB5-497B-9732-33205A3843E5}"/>
                </c:ext>
              </c:extLst>
            </c:dLbl>
            <c:dLbl>
              <c:idx val="1"/>
              <c:layout>
                <c:manualLayout>
                  <c:x val="-6.3872247458186343E-2"/>
                  <c:y val="-4.07907892590322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CB5-497B-9732-33205A3843E5}"/>
                </c:ext>
              </c:extLst>
            </c:dLbl>
            <c:dLbl>
              <c:idx val="2"/>
              <c:layout>
                <c:manualLayout>
                  <c:x val="-6.3872247458186315E-2"/>
                  <c:y val="-3.746261256813834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CB5-497B-9732-33205A3843E5}"/>
                </c:ext>
              </c:extLst>
            </c:dLbl>
            <c:dLbl>
              <c:idx val="3"/>
              <c:layout>
                <c:manualLayout>
                  <c:x val="-7.6646696949823567E-2"/>
                  <c:y val="-4.07907892590322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CB5-497B-9732-33205A3843E5}"/>
                </c:ext>
              </c:extLst>
            </c:dLbl>
            <c:dLbl>
              <c:idx val="4"/>
              <c:layout>
                <c:manualLayout>
                  <c:x val="-7.9840309322732894E-2"/>
                  <c:y val="-6.08364938060412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F13-4439-9BFA-8ECED1F06E7F}"/>
                </c:ext>
              </c:extLst>
            </c:dLbl>
            <c:dLbl>
              <c:idx val="5"/>
              <c:layout>
                <c:manualLayout>
                  <c:x val="-7.6646696949823692E-2"/>
                  <c:y val="-3.71778573259141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F13-4439-9BFA-8ECED1F06E7F}"/>
                </c:ext>
              </c:extLst>
            </c:dLbl>
            <c:dLbl>
              <c:idx val="6"/>
              <c:layout>
                <c:manualLayout>
                  <c:x val="-3.5129736102002471E-2"/>
                  <c:y val="-2.72715684132453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EF0-4D0A-BEC8-9D2F2EEDAA40}"/>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bg2">
                          <a:lumMod val="50000"/>
                        </a:schemeClr>
                      </a:solidFill>
                      <a:round/>
                    </a:ln>
                    <a:effectLst/>
                  </c:spPr>
                </c15:leaderLines>
              </c:ext>
            </c:extLst>
          </c:dLbls>
          <c:cat>
            <c:multiLvlStrRef>
              <c:f>'D26'!$C$34:$I$35</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'D26'!$C$36:$I$36</c:f>
              <c:numCache>
                <c:formatCode>#,##0.00</c:formatCode>
                <c:ptCount val="7"/>
                <c:pt idx="0">
                  <c:v>6287.0492792432997</c:v>
                </c:pt>
                <c:pt idx="1">
                  <c:v>6284.6301054300002</c:v>
                </c:pt>
                <c:pt idx="2">
                  <c:v>6422.0433788295986</c:v>
                </c:pt>
                <c:pt idx="3">
                  <c:v>6007.1318186085</c:v>
                </c:pt>
                <c:pt idx="4">
                  <c:v>6294.76</c:v>
                </c:pt>
                <c:pt idx="5">
                  <c:v>6620.06</c:v>
                </c:pt>
                <c:pt idx="6">
                  <c:v>6732.71</c:v>
                </c:pt>
              </c:numCache>
            </c:numRef>
          </c:val>
          <c:smooth val="0"/>
          <c:extLst>
            <c:ext xmlns:c16="http://schemas.microsoft.com/office/drawing/2014/chart" uri="{C3380CC4-5D6E-409C-BE32-E72D297353CC}">
              <c16:uniqueId val="{00000002-49A8-4B53-B013-3102B9A3BD46}"/>
            </c:ext>
          </c:extLst>
        </c:ser>
        <c:dLbls>
          <c:showLegendKey val="0"/>
          <c:showVal val="0"/>
          <c:showCatName val="0"/>
          <c:showSerName val="0"/>
          <c:showPercent val="0"/>
          <c:showBubbleSize val="0"/>
        </c:dLbls>
        <c:marker val="1"/>
        <c:smooth val="0"/>
        <c:axId val="1189340256"/>
        <c:axId val="1097582464"/>
      </c:lineChart>
      <c:catAx>
        <c:axId val="1189340256"/>
        <c:scaling>
          <c:orientation val="minMax"/>
        </c:scaling>
        <c:delete val="0"/>
        <c:axPos val="b"/>
        <c:majorGridlines>
          <c:spPr>
            <a:ln w="9525" cap="flat" cmpd="sng" algn="ctr">
              <a:solidFill>
                <a:schemeClr val="bg1">
                  <a:lumMod val="75000"/>
                </a:schemeClr>
              </a:solidFill>
              <a:prstDash val="dash"/>
              <a:round/>
            </a:ln>
            <a:effectLst/>
          </c:spPr>
        </c:majorGridlines>
        <c:numFmt formatCode="General" sourceLinked="1"/>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crossAx val="1097582464"/>
        <c:crosses val="autoZero"/>
        <c:auto val="1"/>
        <c:lblAlgn val="ctr"/>
        <c:lblOffset val="100"/>
        <c:noMultiLvlLbl val="0"/>
      </c:catAx>
      <c:valAx>
        <c:axId val="1097582464"/>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crossAx val="1189340256"/>
        <c:crosses val="autoZero"/>
        <c:crossBetween val="between"/>
      </c:valAx>
      <c:spPr>
        <a:noFill/>
        <a:ln>
          <a:noFill/>
        </a:ln>
        <a:effectLst/>
      </c:spPr>
    </c:plotArea>
    <c:legend>
      <c:legendPos val="b"/>
      <c:layout>
        <c:manualLayout>
          <c:xMode val="edge"/>
          <c:yMode val="edge"/>
          <c:x val="7.0415573053368274E-3"/>
          <c:y val="0.8930972934147291"/>
          <c:w val="0.95536111111111111"/>
          <c:h val="7.9124965769492475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0.21239123069696525"/>
          <c:y val="0.2241034517036318"/>
          <c:w val="0.67712241745027224"/>
          <c:h val="0.59655339952912712"/>
        </c:manualLayout>
      </c:layout>
      <c:pieChart>
        <c:varyColors val="1"/>
        <c:ser>
          <c:idx val="0"/>
          <c:order val="0"/>
          <c:dPt>
            <c:idx val="0"/>
            <c:bubble3D val="0"/>
            <c:spPr>
              <a:solidFill>
                <a:schemeClr val="accent5">
                  <a:shade val="53000"/>
                </a:schemeClr>
              </a:solidFill>
              <a:ln w="19050">
                <a:solidFill>
                  <a:schemeClr val="lt1"/>
                </a:solidFill>
              </a:ln>
              <a:effectLst/>
            </c:spPr>
            <c:extLst>
              <c:ext xmlns:c16="http://schemas.microsoft.com/office/drawing/2014/chart" uri="{C3380CC4-5D6E-409C-BE32-E72D297353CC}">
                <c16:uniqueId val="{00000001-61FD-4758-AD22-CAA7A17BCE74}"/>
              </c:ext>
            </c:extLst>
          </c:dPt>
          <c:dPt>
            <c:idx val="1"/>
            <c:bubble3D val="0"/>
            <c:spPr>
              <a:solidFill>
                <a:srgbClr val="BC7C42"/>
              </a:solidFill>
              <a:ln w="19050">
                <a:solidFill>
                  <a:schemeClr val="lt1"/>
                </a:solidFill>
              </a:ln>
              <a:effectLst/>
            </c:spPr>
            <c:extLst>
              <c:ext xmlns:c16="http://schemas.microsoft.com/office/drawing/2014/chart" uri="{C3380CC4-5D6E-409C-BE32-E72D297353CC}">
                <c16:uniqueId val="{00000003-61FD-4758-AD22-CAA7A17BCE74}"/>
              </c:ext>
            </c:extLst>
          </c:dPt>
          <c:dPt>
            <c:idx val="2"/>
            <c:bubble3D val="0"/>
            <c:spPr>
              <a:solidFill>
                <a:schemeClr val="accent3">
                  <a:lumMod val="60000"/>
                  <a:lumOff val="40000"/>
                </a:schemeClr>
              </a:solidFill>
              <a:ln w="19050">
                <a:solidFill>
                  <a:schemeClr val="lt1"/>
                </a:solidFill>
              </a:ln>
              <a:effectLst/>
            </c:spPr>
            <c:extLst>
              <c:ext xmlns:c16="http://schemas.microsoft.com/office/drawing/2014/chart" uri="{C3380CC4-5D6E-409C-BE32-E72D297353CC}">
                <c16:uniqueId val="{00000005-61FD-4758-AD22-CAA7A17BCE74}"/>
              </c:ext>
            </c:extLst>
          </c:dPt>
          <c:dPt>
            <c:idx val="3"/>
            <c:bubble3D val="0"/>
            <c:spPr>
              <a:solidFill>
                <a:schemeClr val="accent5">
                  <a:lumMod val="40000"/>
                  <a:lumOff val="60000"/>
                </a:schemeClr>
              </a:solidFill>
              <a:ln w="19050">
                <a:solidFill>
                  <a:schemeClr val="lt1"/>
                </a:solidFill>
              </a:ln>
              <a:effectLst/>
            </c:spPr>
            <c:extLst>
              <c:ext xmlns:c16="http://schemas.microsoft.com/office/drawing/2014/chart" uri="{C3380CC4-5D6E-409C-BE32-E72D297353CC}">
                <c16:uniqueId val="{00000007-E57D-4D26-9BA1-76AA8C9B4F8F}"/>
              </c:ext>
            </c:extLst>
          </c:dPt>
          <c:dLbls>
            <c:dLbl>
              <c:idx val="0"/>
              <c:layout>
                <c:manualLayout>
                  <c:x val="-0.18650610996042449"/>
                  <c:y val="4.4586210727588487E-3"/>
                </c:manualLayout>
              </c:layout>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18322225837289216"/>
                      <c:h val="0.29081638348553335"/>
                    </c:manualLayout>
                  </c15:layout>
                </c:ext>
                <c:ext xmlns:c16="http://schemas.microsoft.com/office/drawing/2014/chart" uri="{C3380CC4-5D6E-409C-BE32-E72D297353CC}">
                  <c16:uniqueId val="{00000001-61FD-4758-AD22-CAA7A17BCE74}"/>
                </c:ext>
              </c:extLst>
            </c:dLbl>
            <c:dLbl>
              <c:idx val="1"/>
              <c:layout>
                <c:manualLayout>
                  <c:x val="1.8774067004673642E-2"/>
                  <c:y val="4.5939877322137564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61FD-4758-AD22-CAA7A17BCE74}"/>
                </c:ext>
              </c:extLst>
            </c:dLbl>
            <c:dLbl>
              <c:idx val="2"/>
              <c:layout>
                <c:manualLayout>
                  <c:x val="-1.26231672921131E-2"/>
                  <c:y val="2.9146225229070764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61FD-4758-AD22-CAA7A17BCE74}"/>
                </c:ext>
              </c:extLst>
            </c:dLbl>
            <c:dLbl>
              <c:idx val="3"/>
              <c:layout>
                <c:manualLayout>
                  <c:x val="7.1900797025612279E-2"/>
                  <c:y val="1.4583079725726363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E57D-4D26-9BA1-76AA8C9B4F8F}"/>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bestFit"/>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'D26'!$K$36:$K$39</c:f>
              <c:strCache>
                <c:ptCount val="4"/>
                <c:pt idx="0">
                  <c:v>Loans</c:v>
                </c:pt>
                <c:pt idx="1">
                  <c:v>Trade credit and advances</c:v>
                </c:pt>
                <c:pt idx="2">
                  <c:v>Other debt liabilities</c:v>
                </c:pt>
                <c:pt idx="3">
                  <c:v>Currency and deposits</c:v>
                </c:pt>
              </c:strCache>
            </c:strRef>
          </c:cat>
          <c:val>
            <c:numRef>
              <c:f>'D26'!$L$36:$L$39</c:f>
              <c:numCache>
                <c:formatCode>0.0%</c:formatCode>
                <c:ptCount val="4"/>
                <c:pt idx="0">
                  <c:v>0.47299999999999998</c:v>
                </c:pt>
                <c:pt idx="1">
                  <c:v>0.40400000000000003</c:v>
                </c:pt>
                <c:pt idx="2">
                  <c:v>8.8999999999999996E-2</c:v>
                </c:pt>
                <c:pt idx="3">
                  <c:v>3.4000000000000002E-2</c:v>
                </c:pt>
              </c:numCache>
            </c:numRef>
          </c:val>
          <c:extLst>
            <c:ext xmlns:c16="http://schemas.microsoft.com/office/drawing/2014/chart" uri="{C3380CC4-5D6E-409C-BE32-E72D297353CC}">
              <c16:uniqueId val="{00000006-61FD-4758-AD22-CAA7A17BCE74}"/>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325805295673199E-2"/>
          <c:y val="3.9105462694356191E-2"/>
          <c:w val="0.90294195105566499"/>
          <c:h val="0.64535683039620051"/>
        </c:manualLayout>
      </c:layout>
      <c:barChart>
        <c:barDir val="col"/>
        <c:grouping val="stacked"/>
        <c:varyColors val="0"/>
        <c:ser>
          <c:idx val="0"/>
          <c:order val="0"/>
          <c:tx>
            <c:strRef>
              <c:f>'D27'!$B$34</c:f>
              <c:strCache>
                <c:ptCount val="1"/>
                <c:pt idx="0">
                  <c:v>Nonfinancial corporations</c:v>
                </c:pt>
              </c:strCache>
            </c:strRef>
          </c:tx>
          <c:spPr>
            <a:solidFill>
              <a:srgbClr val="774F27"/>
            </a:solidFill>
            <a:ln w="15875">
              <a:noFill/>
            </a:ln>
            <a:effectLst/>
          </c:spPr>
          <c:invertIfNegative val="0"/>
          <c:dLbls>
            <c:numFmt formatCode="#,##0.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'D27'!$C$32:$I$33</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'D27'!$C$34:$I$34</c:f>
              <c:numCache>
                <c:formatCode>#,##0.00</c:formatCode>
                <c:ptCount val="7"/>
                <c:pt idx="0">
                  <c:v>3568.7925009632991</c:v>
                </c:pt>
                <c:pt idx="1">
                  <c:v>3593.6989852499996</c:v>
                </c:pt>
                <c:pt idx="2">
                  <c:v>3667.5659353895999</c:v>
                </c:pt>
                <c:pt idx="3">
                  <c:v>3304.3142194273996</c:v>
                </c:pt>
                <c:pt idx="4">
                  <c:v>3558.11</c:v>
                </c:pt>
                <c:pt idx="5">
                  <c:v>3742.86</c:v>
                </c:pt>
                <c:pt idx="6">
                  <c:v>3822.23</c:v>
                </c:pt>
              </c:numCache>
            </c:numRef>
          </c:val>
          <c:extLst>
            <c:ext xmlns:c16="http://schemas.microsoft.com/office/drawing/2014/chart" uri="{C3380CC4-5D6E-409C-BE32-E72D297353CC}">
              <c16:uniqueId val="{00000000-747D-428A-A218-0E5D489D3595}"/>
            </c:ext>
          </c:extLst>
        </c:ser>
        <c:ser>
          <c:idx val="1"/>
          <c:order val="1"/>
          <c:tx>
            <c:strRef>
              <c:f>'D27'!$B$35</c:f>
              <c:strCache>
                <c:ptCount val="1"/>
                <c:pt idx="0">
                  <c:v>Direct investment: intercompany lending</c:v>
                </c:pt>
              </c:strCache>
            </c:strRef>
          </c:tx>
          <c:spPr>
            <a:solidFill>
              <a:srgbClr val="B27E4E"/>
            </a:solidFill>
            <a:ln w="15875">
              <a:noFill/>
            </a:ln>
            <a:effectLst/>
          </c:spPr>
          <c:invertIfNegative val="0"/>
          <c:dLbls>
            <c:numFmt formatCode="#,##0.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'D27'!$C$32:$I$33</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'D27'!$C$35:$I$35</c:f>
              <c:numCache>
                <c:formatCode>#,##0.00</c:formatCode>
                <c:ptCount val="7"/>
                <c:pt idx="0">
                  <c:v>1880.54378731</c:v>
                </c:pt>
                <c:pt idx="1">
                  <c:v>1866.0061235900002</c:v>
                </c:pt>
                <c:pt idx="2">
                  <c:v>1891.0613722099999</c:v>
                </c:pt>
                <c:pt idx="3">
                  <c:v>1855.7212352724998</c:v>
                </c:pt>
                <c:pt idx="4">
                  <c:v>1867.28</c:v>
                </c:pt>
                <c:pt idx="5">
                  <c:v>1914.03</c:v>
                </c:pt>
                <c:pt idx="6">
                  <c:v>1901.08</c:v>
                </c:pt>
              </c:numCache>
            </c:numRef>
          </c:val>
          <c:extLst>
            <c:ext xmlns:c16="http://schemas.microsoft.com/office/drawing/2014/chart" uri="{C3380CC4-5D6E-409C-BE32-E72D297353CC}">
              <c16:uniqueId val="{00000001-747D-428A-A218-0E5D489D3595}"/>
            </c:ext>
          </c:extLst>
        </c:ser>
        <c:ser>
          <c:idx val="2"/>
          <c:order val="2"/>
          <c:tx>
            <c:strRef>
              <c:f>'D27'!$B$36</c:f>
              <c:strCache>
                <c:ptCount val="1"/>
                <c:pt idx="0">
                  <c:v>Deposit-taking corporations</c:v>
                </c:pt>
              </c:strCache>
            </c:strRef>
          </c:tx>
          <c:spPr>
            <a:solidFill>
              <a:srgbClr val="E5C9AD"/>
            </a:solidFill>
            <a:ln w="15875">
              <a:noFill/>
            </a:ln>
            <a:effectLst/>
          </c:spPr>
          <c:invertIfNegative val="0"/>
          <c:dLbls>
            <c:numFmt formatCode="#,##0.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'D27'!$C$32:$I$33</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'D27'!$C$36:$I$36</c:f>
              <c:numCache>
                <c:formatCode>#,##0.00</c:formatCode>
                <c:ptCount val="7"/>
                <c:pt idx="0">
                  <c:v>463.72862574999999</c:v>
                </c:pt>
                <c:pt idx="1">
                  <c:v>439.76326078</c:v>
                </c:pt>
                <c:pt idx="2">
                  <c:v>455.96186763999998</c:v>
                </c:pt>
                <c:pt idx="3">
                  <c:v>453.56509291859999</c:v>
                </c:pt>
                <c:pt idx="4">
                  <c:v>457.19398988880005</c:v>
                </c:pt>
                <c:pt idx="5">
                  <c:v>479.15</c:v>
                </c:pt>
                <c:pt idx="6">
                  <c:v>483.8</c:v>
                </c:pt>
              </c:numCache>
            </c:numRef>
          </c:val>
          <c:extLst>
            <c:ext xmlns:c16="http://schemas.microsoft.com/office/drawing/2014/chart" uri="{C3380CC4-5D6E-409C-BE32-E72D297353CC}">
              <c16:uniqueId val="{00000002-747D-428A-A218-0E5D489D3595}"/>
            </c:ext>
          </c:extLst>
        </c:ser>
        <c:ser>
          <c:idx val="3"/>
          <c:order val="3"/>
          <c:tx>
            <c:strRef>
              <c:f>'D27'!$B$37</c:f>
              <c:strCache>
                <c:ptCount val="1"/>
                <c:pt idx="0">
                  <c:v>Other financial corporations</c:v>
                </c:pt>
              </c:strCache>
            </c:strRef>
          </c:tx>
          <c:spPr>
            <a:solidFill>
              <a:srgbClr val="F8F0E8"/>
            </a:solidFill>
            <a:ln w="15875">
              <a:noFill/>
            </a:ln>
            <a:effectLst/>
          </c:spPr>
          <c:invertIfNegative val="0"/>
          <c:cat>
            <c:multiLvlStrRef>
              <c:f>'D27'!$C$32:$I$33</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'D27'!$C$37:$I$37</c:f>
              <c:numCache>
                <c:formatCode>#,##0.00</c:formatCode>
                <c:ptCount val="7"/>
                <c:pt idx="0">
                  <c:v>301.39063526000001</c:v>
                </c:pt>
                <c:pt idx="1">
                  <c:v>311.77520837999998</c:v>
                </c:pt>
                <c:pt idx="2">
                  <c:v>332.38827057999998</c:v>
                </c:pt>
                <c:pt idx="3">
                  <c:v>319.06438342000001</c:v>
                </c:pt>
                <c:pt idx="4">
                  <c:v>334.15</c:v>
                </c:pt>
                <c:pt idx="5">
                  <c:v>403.63</c:v>
                </c:pt>
                <c:pt idx="6">
                  <c:v>442.94</c:v>
                </c:pt>
              </c:numCache>
            </c:numRef>
          </c:val>
          <c:extLst>
            <c:ext xmlns:c16="http://schemas.microsoft.com/office/drawing/2014/chart" uri="{C3380CC4-5D6E-409C-BE32-E72D297353CC}">
              <c16:uniqueId val="{00000003-747D-428A-A218-0E5D489D3595}"/>
            </c:ext>
          </c:extLst>
        </c:ser>
        <c:ser>
          <c:idx val="4"/>
          <c:order val="4"/>
          <c:tx>
            <c:strRef>
              <c:f>'D27'!$B$38</c:f>
              <c:strCache>
                <c:ptCount val="1"/>
                <c:pt idx="0">
                  <c:v>Households and NPISHs</c:v>
                </c:pt>
              </c:strCache>
            </c:strRef>
          </c:tx>
          <c:spPr>
            <a:solidFill>
              <a:srgbClr val="5C3D1E"/>
            </a:solidFill>
            <a:ln w="15875">
              <a:noFill/>
            </a:ln>
            <a:effectLst/>
          </c:spPr>
          <c:invertIfNegative val="0"/>
          <c:cat>
            <c:multiLvlStrRef>
              <c:f>'D27'!$C$32:$I$33</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'D27'!$C$38:$I$38</c:f>
              <c:numCache>
                <c:formatCode>#,##0.00</c:formatCode>
                <c:ptCount val="7"/>
                <c:pt idx="0">
                  <c:v>72.593729960000005</c:v>
                </c:pt>
                <c:pt idx="1">
                  <c:v>73.386527429999987</c:v>
                </c:pt>
                <c:pt idx="2">
                  <c:v>75.065933009999995</c:v>
                </c:pt>
                <c:pt idx="3">
                  <c:v>74.466887569999997</c:v>
                </c:pt>
                <c:pt idx="4">
                  <c:v>78.02</c:v>
                </c:pt>
                <c:pt idx="5">
                  <c:v>80.400000000000006</c:v>
                </c:pt>
                <c:pt idx="6">
                  <c:v>82.67</c:v>
                </c:pt>
              </c:numCache>
            </c:numRef>
          </c:val>
          <c:extLst>
            <c:ext xmlns:c16="http://schemas.microsoft.com/office/drawing/2014/chart" uri="{C3380CC4-5D6E-409C-BE32-E72D297353CC}">
              <c16:uniqueId val="{00000004-747D-428A-A218-0E5D489D3595}"/>
            </c:ext>
          </c:extLst>
        </c:ser>
        <c:dLbls>
          <c:showLegendKey val="0"/>
          <c:showVal val="0"/>
          <c:showCatName val="0"/>
          <c:showSerName val="0"/>
          <c:showPercent val="0"/>
          <c:showBubbleSize val="0"/>
        </c:dLbls>
        <c:gapWidth val="50"/>
        <c:overlap val="100"/>
        <c:axId val="634430112"/>
        <c:axId val="634412224"/>
      </c:barChart>
      <c:catAx>
        <c:axId val="634430112"/>
        <c:scaling>
          <c:orientation val="minMax"/>
        </c:scaling>
        <c:delete val="0"/>
        <c:axPos val="b"/>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634412224"/>
        <c:crosses val="autoZero"/>
        <c:auto val="1"/>
        <c:lblAlgn val="ctr"/>
        <c:lblOffset val="100"/>
        <c:noMultiLvlLbl val="0"/>
      </c:catAx>
      <c:valAx>
        <c:axId val="634412224"/>
        <c:scaling>
          <c:orientation val="minMax"/>
          <c:max val="7000"/>
        </c:scaling>
        <c:delete val="0"/>
        <c:axPos val="l"/>
        <c:majorGridlines>
          <c:spPr>
            <a:ln w="9525" cap="flat" cmpd="sng" algn="ctr">
              <a:no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634430112"/>
        <c:crosses val="autoZero"/>
        <c:crossBetween val="between"/>
      </c:valAx>
      <c:spPr>
        <a:noFill/>
        <a:ln>
          <a:noFill/>
        </a:ln>
        <a:effectLst/>
      </c:spPr>
    </c:plotArea>
    <c:legend>
      <c:legendPos val="b"/>
      <c:layout>
        <c:manualLayout>
          <c:xMode val="edge"/>
          <c:yMode val="edge"/>
          <c:x val="7.0916933388313994E-2"/>
          <c:y val="0.81085159869528167"/>
          <c:w val="0.86968532610736571"/>
          <c:h val="0.15805012500086563"/>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solidFill>
        <a:schemeClr val="bg1">
          <a:lumMod val="85000"/>
        </a:schemeClr>
      </a:solid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500000000000003E-2"/>
          <c:y val="0.10734682579759457"/>
          <c:w val="0.83833333333333337"/>
          <c:h val="0.79910539784588142"/>
        </c:manualLayout>
      </c:layout>
      <c:ofPieChart>
        <c:ofPieType val="pie"/>
        <c:varyColors val="1"/>
        <c:ser>
          <c:idx val="0"/>
          <c:order val="0"/>
          <c:tx>
            <c:strRef>
              <c:f>'D28'!$C$29</c:f>
              <c:strCache>
                <c:ptCount val="1"/>
                <c:pt idx="0">
                  <c:v>30.09.2025</c:v>
                </c:pt>
              </c:strCache>
            </c:strRef>
          </c:tx>
          <c:dPt>
            <c:idx val="0"/>
            <c:bubble3D val="0"/>
            <c:spPr>
              <a:solidFill>
                <a:srgbClr val="AE947A"/>
              </a:solidFill>
              <a:ln w="19050">
                <a:solidFill>
                  <a:schemeClr val="lt1"/>
                </a:solidFill>
              </a:ln>
              <a:effectLst/>
            </c:spPr>
            <c:extLst>
              <c:ext xmlns:c16="http://schemas.microsoft.com/office/drawing/2014/chart" uri="{C3380CC4-5D6E-409C-BE32-E72D297353CC}">
                <c16:uniqueId val="{00000001-AF4E-4284-B1A5-726F1043D0ED}"/>
              </c:ext>
            </c:extLst>
          </c:dPt>
          <c:dPt>
            <c:idx val="1"/>
            <c:bubble3D val="0"/>
            <c:spPr>
              <a:solidFill>
                <a:srgbClr val="CEBEAE"/>
              </a:solidFill>
              <a:ln w="19050">
                <a:solidFill>
                  <a:schemeClr val="lt1"/>
                </a:solidFill>
              </a:ln>
              <a:effectLst/>
            </c:spPr>
            <c:extLst>
              <c:ext xmlns:c16="http://schemas.microsoft.com/office/drawing/2014/chart" uri="{C3380CC4-5D6E-409C-BE32-E72D297353CC}">
                <c16:uniqueId val="{00000003-AF4E-4284-B1A5-726F1043D0ED}"/>
              </c:ext>
            </c:extLst>
          </c:dPt>
          <c:dPt>
            <c:idx val="2"/>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7-AF4E-4284-B1A5-726F1043D0ED}"/>
              </c:ext>
            </c:extLst>
          </c:dPt>
          <c:dPt>
            <c:idx val="3"/>
            <c:bubble3D val="0"/>
            <c:spPr>
              <a:solidFill>
                <a:schemeClr val="bg1">
                  <a:lumMod val="65000"/>
                </a:schemeClr>
              </a:solidFill>
              <a:ln w="19050">
                <a:solidFill>
                  <a:schemeClr val="lt1"/>
                </a:solidFill>
              </a:ln>
              <a:effectLst/>
            </c:spPr>
            <c:extLst>
              <c:ext xmlns:c16="http://schemas.microsoft.com/office/drawing/2014/chart" uri="{C3380CC4-5D6E-409C-BE32-E72D297353CC}">
                <c16:uniqueId val="{00000009-AF4E-4284-B1A5-726F1043D0ED}"/>
              </c:ext>
            </c:extLst>
          </c:dPt>
          <c:dPt>
            <c:idx val="4"/>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B-AF4E-4284-B1A5-726F1043D0ED}"/>
              </c:ext>
            </c:extLst>
          </c:dPt>
          <c:dPt>
            <c:idx val="5"/>
            <c:bubble3D val="0"/>
            <c:spPr>
              <a:solidFill>
                <a:schemeClr val="bg1">
                  <a:lumMod val="65000"/>
                </a:schemeClr>
              </a:solidFill>
              <a:ln w="19050">
                <a:solidFill>
                  <a:schemeClr val="lt1"/>
                </a:solidFill>
              </a:ln>
              <a:effectLst/>
            </c:spPr>
            <c:extLst>
              <c:ext xmlns:c16="http://schemas.microsoft.com/office/drawing/2014/chart" uri="{C3380CC4-5D6E-409C-BE32-E72D297353CC}">
                <c16:uniqueId val="{0000000D-AF4E-4284-B1A5-726F1043D0ED}"/>
              </c:ext>
            </c:extLst>
          </c:dPt>
          <c:dPt>
            <c:idx val="6"/>
            <c:bubble3D val="0"/>
            <c:spPr>
              <a:solidFill>
                <a:schemeClr val="bg1">
                  <a:lumMod val="95000"/>
                </a:schemeClr>
              </a:solidFill>
              <a:ln w="19050">
                <a:solidFill>
                  <a:schemeClr val="lt1"/>
                </a:solidFill>
              </a:ln>
              <a:effectLst/>
            </c:spPr>
            <c:extLst>
              <c:ext xmlns:c16="http://schemas.microsoft.com/office/drawing/2014/chart" uri="{C3380CC4-5D6E-409C-BE32-E72D297353CC}">
                <c16:uniqueId val="{0000000F-AF4E-4284-B1A5-726F1043D0ED}"/>
              </c:ext>
            </c:extLst>
          </c:dPt>
          <c:dPt>
            <c:idx val="7"/>
            <c:bubble3D val="0"/>
            <c:spPr>
              <a:solidFill>
                <a:srgbClr val="5A4938"/>
              </a:solidFill>
              <a:ln w="19050">
                <a:solidFill>
                  <a:schemeClr val="lt1"/>
                </a:solidFill>
              </a:ln>
              <a:effectLst/>
            </c:spPr>
            <c:extLst>
              <c:ext xmlns:c16="http://schemas.microsoft.com/office/drawing/2014/chart" uri="{C3380CC4-5D6E-409C-BE32-E72D297353CC}">
                <c16:uniqueId val="{00000011-AF4E-4284-B1A5-726F1043D0ED}"/>
              </c:ext>
            </c:extLst>
          </c:dPt>
          <c:dLbls>
            <c:dLbl>
              <c:idx val="0"/>
              <c:layout>
                <c:manualLayout>
                  <c:x val="7.5750574656428815E-2"/>
                  <c:y val="-7.028279630674418E-2"/>
                </c:manualLayout>
              </c:layout>
              <c:tx>
                <c:rich>
                  <a:bodyPr/>
                  <a:lstStyle/>
                  <a:p>
                    <a:fld id="{4803C6DC-3AA7-4237-91CC-E2F1B2B07159}" type="CATEGORYNAME">
                      <a:rPr lang="en-US"/>
                      <a:pPr/>
                      <a:t>[CATEGORY NAME]</a:t>
                    </a:fld>
                    <a:r>
                      <a:rPr lang="en-US" baseline="0"/>
                      <a:t>
85,0%</a:t>
                    </a:r>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AF4E-4284-B1A5-726F1043D0ED}"/>
                </c:ext>
              </c:extLst>
            </c:dLbl>
            <c:dLbl>
              <c:idx val="1"/>
              <c:layout>
                <c:manualLayout>
                  <c:x val="-3.9058976927400998E-2"/>
                  <c:y val="-9.7546512612185568E-2"/>
                </c:manualLayout>
              </c:layout>
              <c:tx>
                <c:rich>
                  <a:bodyPr/>
                  <a:lstStyle/>
                  <a:p>
                    <a:fld id="{BF54B0B1-E765-46C3-ACF2-DD3E3C9D950E}" type="CATEGORYNAME">
                      <a:rPr lang="en-US"/>
                      <a:pPr/>
                      <a:t>[CATEGORY NAME]</a:t>
                    </a:fld>
                    <a:endParaRPr lang="en-US" baseline="0"/>
                  </a:p>
                  <a:p>
                    <a:r>
                      <a:rPr lang="en-US" baseline="0"/>
                      <a:t>7,1%</a:t>
                    </a:r>
                  </a:p>
                </c:rich>
              </c:tx>
              <c:dLblPos val="bestFit"/>
              <c:showLegendKey val="0"/>
              <c:showVal val="0"/>
              <c:showCatName val="1"/>
              <c:showSerName val="0"/>
              <c:showPercent val="1"/>
              <c:showBubbleSize val="0"/>
              <c:extLst>
                <c:ext xmlns:c15="http://schemas.microsoft.com/office/drawing/2012/chart" uri="{CE6537A1-D6FC-4f65-9D91-7224C49458BB}">
                  <c15:layout>
                    <c:manualLayout>
                      <c:w val="0.27976822341651741"/>
                      <c:h val="0.32327560116989645"/>
                    </c:manualLayout>
                  </c15:layout>
                  <c15:dlblFieldTable/>
                  <c15:showDataLabelsRange val="0"/>
                </c:ext>
                <c:ext xmlns:c16="http://schemas.microsoft.com/office/drawing/2014/chart" uri="{C3380CC4-5D6E-409C-BE32-E72D297353CC}">
                  <c16:uniqueId val="{00000003-AF4E-4284-B1A5-726F1043D0ED}"/>
                </c:ext>
              </c:extLst>
            </c:dLbl>
            <c:dLbl>
              <c:idx val="2"/>
              <c:layout>
                <c:manualLayout>
                  <c:x val="3.8046234319719936E-2"/>
                  <c:y val="-0.21606525465585869"/>
                </c:manualLayout>
              </c:layout>
              <c:tx>
                <c:rich>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fld id="{7219918B-D429-4DCD-8174-AE4708BB648F}" type="CATEGORYNAME">
                      <a:rPr lang="en-US" sz="900" baseline="0">
                        <a:solidFill>
                          <a:schemeClr val="bg1"/>
                        </a:solidFill>
                        <a:latin typeface="Cambria" panose="02040503050406030204" pitchFamily="18" charset="0"/>
                        <a:ea typeface="Cambria" panose="02040503050406030204" pitchFamily="18" charset="0"/>
                      </a:rPr>
                      <a:pPr>
                        <a:defRPr sz="900">
                          <a:solidFill>
                            <a:schemeClr val="bg1"/>
                          </a:solidFill>
                          <a:latin typeface="Cambria" panose="02040503050406030204" pitchFamily="18" charset="0"/>
                          <a:ea typeface="Cambria" panose="02040503050406030204" pitchFamily="18" charset="0"/>
                        </a:defRPr>
                      </a:pPr>
                      <a:t>[CATEGORY NAME]</a:t>
                    </a:fld>
                    <a:r>
                      <a:rPr lang="en-US" sz="900" baseline="0">
                        <a:solidFill>
                          <a:schemeClr val="bg1"/>
                        </a:solidFill>
                        <a:latin typeface="Cambria" panose="02040503050406030204" pitchFamily="18" charset="0"/>
                        <a:ea typeface="Cambria" panose="02040503050406030204" pitchFamily="18" charset="0"/>
                      </a:rPr>
                      <a:t>
49,1%</a:t>
                    </a:r>
                  </a:p>
                </c:rich>
              </c:tx>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bestFit"/>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AF4E-4284-B1A5-726F1043D0ED}"/>
                </c:ext>
              </c:extLst>
            </c:dLbl>
            <c:dLbl>
              <c:idx val="3"/>
              <c:tx>
                <c:rich>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fld id="{A466AF3C-171E-4DB1-93C5-8B2711A9336E}" type="CATEGORYNAME">
                      <a:rPr lang="en-US" sz="900" baseline="0">
                        <a:solidFill>
                          <a:sysClr val="windowText" lastClr="000000"/>
                        </a:solidFill>
                        <a:latin typeface="Cambria" panose="02040503050406030204" pitchFamily="18" charset="0"/>
                        <a:ea typeface="Cambria" panose="02040503050406030204" pitchFamily="18" charset="0"/>
                      </a:rPr>
                      <a:pPr>
                        <a:defRPr sz="900">
                          <a:solidFill>
                            <a:sysClr val="windowText" lastClr="000000"/>
                          </a:solidFill>
                          <a:latin typeface="Cambria" panose="02040503050406030204" pitchFamily="18" charset="0"/>
                          <a:ea typeface="Cambria" panose="02040503050406030204" pitchFamily="18" charset="0"/>
                        </a:defRPr>
                      </a:pPr>
                      <a:t>[CATEGORY NAME]</a:t>
                    </a:fld>
                    <a:r>
                      <a:rPr lang="en-US" sz="900" baseline="0">
                        <a:solidFill>
                          <a:sysClr val="windowText" lastClr="000000"/>
                        </a:solidFill>
                        <a:latin typeface="Cambria" panose="02040503050406030204" pitchFamily="18" charset="0"/>
                        <a:ea typeface="Cambria" panose="02040503050406030204" pitchFamily="18" charset="0"/>
                      </a:rPr>
                      <a:t>
29,8%</a:t>
                    </a:r>
                  </a:p>
                </c:rich>
              </c:tx>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bestFit"/>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AF4E-4284-B1A5-726F1043D0ED}"/>
                </c:ext>
              </c:extLst>
            </c:dLbl>
            <c:dLbl>
              <c:idx val="4"/>
              <c:layout>
                <c:manualLayout>
                  <c:x val="-4.117579361985692E-3"/>
                  <c:y val="-1.0965660923714633E-2"/>
                </c:manualLayout>
              </c:layout>
              <c:tx>
                <c:rich>
                  <a:bodyPr rot="0" spcFirstLastPara="1" vertOverflow="ellipsis" vert="horz" wrap="square" lIns="38100" tIns="19050" rIns="38100" bIns="19050" anchor="ctr" anchorCtr="1">
                    <a:no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fld id="{D26E8CC4-3BE8-4BB6-863F-D0998D73FE0C}" type="CATEGORYNAME">
                      <a:rPr lang="en-US" sz="900" baseline="0">
                        <a:latin typeface="Cambria" panose="02040503050406030204" pitchFamily="18" charset="0"/>
                        <a:ea typeface="Cambria" panose="02040503050406030204" pitchFamily="18" charset="0"/>
                      </a:rPr>
                      <a:pPr>
                        <a:defRPr sz="900">
                          <a:solidFill>
                            <a:sysClr val="windowText" lastClr="000000"/>
                          </a:solidFill>
                          <a:latin typeface="Cambria" panose="02040503050406030204" pitchFamily="18" charset="0"/>
                          <a:ea typeface="Cambria" panose="02040503050406030204" pitchFamily="18" charset="0"/>
                        </a:defRPr>
                      </a:pPr>
                      <a:t>[CATEGORY NAME]</a:t>
                    </a:fld>
                    <a:r>
                      <a:rPr lang="en-US" sz="900" baseline="0">
                        <a:latin typeface="Cambria" panose="02040503050406030204" pitchFamily="18" charset="0"/>
                        <a:ea typeface="Cambria" panose="02040503050406030204" pitchFamily="18" charset="0"/>
                      </a:rPr>
                      <a:t>
11,0%</a:t>
                    </a:r>
                  </a:p>
                </c:rich>
              </c:tx>
              <c:numFmt formatCode="#,##0.0" sourceLinked="0"/>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bestFit"/>
              <c:showLegendKey val="0"/>
              <c:showVal val="1"/>
              <c:showCatName val="1"/>
              <c:showSerName val="0"/>
              <c:showPercent val="0"/>
              <c:showBubbleSize val="0"/>
              <c:extLst>
                <c:ext xmlns:c15="http://schemas.microsoft.com/office/drawing/2012/chart" uri="{CE6537A1-D6FC-4f65-9D91-7224C49458BB}">
                  <c15:layout>
                    <c:manualLayout>
                      <c:w val="0.10038923395445135"/>
                      <c:h val="0.1767659203361131"/>
                    </c:manualLayout>
                  </c15:layout>
                  <c15:dlblFieldTable/>
                  <c15:showDataLabelsRange val="0"/>
                </c:ext>
                <c:ext xmlns:c16="http://schemas.microsoft.com/office/drawing/2014/chart" uri="{C3380CC4-5D6E-409C-BE32-E72D297353CC}">
                  <c16:uniqueId val="{0000000B-AF4E-4284-B1A5-726F1043D0ED}"/>
                </c:ext>
              </c:extLst>
            </c:dLbl>
            <c:dLbl>
              <c:idx val="5"/>
              <c:layout>
                <c:manualLayout>
                  <c:x val="-4.064269194073513E-3"/>
                  <c:y val="-1.8821514522017878E-2"/>
                </c:manualLayout>
              </c:layout>
              <c:tx>
                <c:rich>
                  <a:bodyPr rot="0" spcFirstLastPara="1" vertOverflow="ellipsis" vert="horz" wrap="square" lIns="38100" tIns="19050" rIns="38100" bIns="19050" anchor="ctr" anchorCtr="1">
                    <a:no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fld id="{36E6D1FF-9944-45DE-ACD1-2BD738AC3D4F}" type="CATEGORYNAME">
                      <a:rPr lang="en-US" sz="900" baseline="0">
                        <a:latin typeface="Cambria" panose="02040503050406030204" pitchFamily="18" charset="0"/>
                        <a:ea typeface="Cambria" panose="02040503050406030204" pitchFamily="18" charset="0"/>
                      </a:rPr>
                      <a:pPr>
                        <a:defRPr sz="900">
                          <a:solidFill>
                            <a:sysClr val="windowText" lastClr="000000"/>
                          </a:solidFill>
                          <a:latin typeface="Cambria" panose="02040503050406030204" pitchFamily="18" charset="0"/>
                          <a:ea typeface="Cambria" panose="02040503050406030204" pitchFamily="18" charset="0"/>
                        </a:defRPr>
                      </a:pPr>
                      <a:t>[CATEGORY NAME]</a:t>
                    </a:fld>
                    <a:r>
                      <a:rPr lang="en-US" sz="900" baseline="0">
                        <a:latin typeface="Cambria" panose="02040503050406030204" pitchFamily="18" charset="0"/>
                        <a:ea typeface="Cambria" panose="02040503050406030204" pitchFamily="18" charset="0"/>
                      </a:rPr>
                      <a:t>
8,7%</a:t>
                    </a:r>
                  </a:p>
                </c:rich>
              </c:tx>
              <c:numFmt formatCode="#,##0.0" sourceLinked="0"/>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bestFit"/>
              <c:showLegendKey val="0"/>
              <c:showVal val="1"/>
              <c:showCatName val="1"/>
              <c:showSerName val="0"/>
              <c:showPercent val="0"/>
              <c:showBubbleSize val="0"/>
              <c:extLst>
                <c:ext xmlns:c15="http://schemas.microsoft.com/office/drawing/2012/chart" uri="{CE6537A1-D6FC-4f65-9D91-7224C49458BB}">
                  <c15:layout>
                    <c:manualLayout>
                      <c:w val="0.10287996609119512"/>
                      <c:h val="0.19999552088478259"/>
                    </c:manualLayout>
                  </c15:layout>
                  <c15:dlblFieldTable/>
                  <c15:showDataLabelsRange val="0"/>
                </c:ext>
                <c:ext xmlns:c16="http://schemas.microsoft.com/office/drawing/2014/chart" uri="{C3380CC4-5D6E-409C-BE32-E72D297353CC}">
                  <c16:uniqueId val="{0000000D-AF4E-4284-B1A5-726F1043D0ED}"/>
                </c:ext>
              </c:extLst>
            </c:dLbl>
            <c:dLbl>
              <c:idx val="6"/>
              <c:layout>
                <c:manualLayout>
                  <c:x val="-3.3851324140038051E-3"/>
                  <c:y val="6.2726982190069364E-2"/>
                </c:manualLayout>
              </c:layout>
              <c:tx>
                <c:rich>
                  <a:bodyPr/>
                  <a:lstStyle/>
                  <a:p>
                    <a:fld id="{9F54D0DE-107B-48FC-ABEB-AFB331DA2CA9}" type="CATEGORYNAME">
                      <a:rPr lang="en-US" baseline="0"/>
                      <a:pPr/>
                      <a:t>[CATEGORY NAME]</a:t>
                    </a:fld>
                    <a:endParaRPr lang="en-US" baseline="0"/>
                  </a:p>
                  <a:p>
                    <a:r>
                      <a:rPr lang="en-US" baseline="0"/>
                      <a:t>1,4%</a:t>
                    </a:r>
                  </a:p>
                </c:rich>
              </c:tx>
              <c:dLblPos val="bestFit"/>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F-AF4E-4284-B1A5-726F1043D0ED}"/>
                </c:ext>
              </c:extLst>
            </c:dLbl>
            <c:dLbl>
              <c:idx val="7"/>
              <c:tx>
                <c:rich>
                  <a:bodyPr/>
                  <a:lstStyle/>
                  <a:p>
                    <a:r>
                      <a:rPr lang="en-US" baseline="0"/>
                      <a:t>Multilateral creditors </a:t>
                    </a:r>
                  </a:p>
                  <a:p>
                    <a:r>
                      <a:rPr lang="en-US" baseline="0"/>
                      <a:t>7,9%</a:t>
                    </a:r>
                    <a:endParaRPr lang="en-US"/>
                  </a:p>
                </c:rich>
              </c:tx>
              <c:dLblPos val="bestFit"/>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11-AF4E-4284-B1A5-726F1043D0ED}"/>
                </c:ext>
              </c:extLst>
            </c:dLbl>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bestFit"/>
            <c:showLegendKey val="0"/>
            <c:showVal val="0"/>
            <c:showCatName val="1"/>
            <c:showSerName val="0"/>
            <c:showPercent val="1"/>
            <c:showBubbleSize val="0"/>
            <c:showLeaderLines val="0"/>
            <c:extLst>
              <c:ext xmlns:c15="http://schemas.microsoft.com/office/drawing/2012/chart" uri="{CE6537A1-D6FC-4f65-9D91-7224C49458BB}"/>
            </c:extLst>
          </c:dLbls>
          <c:cat>
            <c:strRef>
              <c:extLst>
                <c:ext xmlns:c15="http://schemas.microsoft.com/office/drawing/2012/chart" uri="{02D57815-91ED-43cb-92C2-25804820EDAC}">
                  <c15:fullRef>
                    <c15:sqref>'D28'!$B$30:$B$37</c15:sqref>
                  </c15:fullRef>
                </c:ext>
              </c:extLst>
              <c:f>('D28'!$B$30:$B$31,'D28'!$B$33:$B$37)</c:f>
              <c:strCache>
                <c:ptCount val="7"/>
                <c:pt idx="0">
                  <c:v>Other creditors</c:v>
                </c:pt>
                <c:pt idx="1">
                  <c:v>Deposit-taking corporations, except CB</c:v>
                </c:pt>
                <c:pt idx="2">
                  <c:v>EBRD</c:v>
                </c:pt>
                <c:pt idx="3">
                  <c:v>EIB</c:v>
                </c:pt>
                <c:pt idx="4">
                  <c:v>BSTDB</c:v>
                </c:pt>
                <c:pt idx="5">
                  <c:v>IFC</c:v>
                </c:pt>
                <c:pt idx="6">
                  <c:v>CEB</c:v>
                </c:pt>
              </c:strCache>
            </c:strRef>
          </c:cat>
          <c:val>
            <c:numRef>
              <c:extLst>
                <c:ext xmlns:c15="http://schemas.microsoft.com/office/drawing/2012/chart" uri="{02D57815-91ED-43cb-92C2-25804820EDAC}">
                  <c15:fullRef>
                    <c15:sqref>'D28'!$C$30:$C$37</c15:sqref>
                  </c15:fullRef>
                </c:ext>
              </c:extLst>
              <c:f>('D28'!$C$30:$C$31,'D28'!$C$33:$C$37)</c:f>
              <c:numCache>
                <c:formatCode>#,##0.00</c:formatCode>
                <c:ptCount val="7"/>
                <c:pt idx="0">
                  <c:v>2708.91</c:v>
                </c:pt>
                <c:pt idx="1">
                  <c:v>226.57</c:v>
                </c:pt>
                <c:pt idx="2">
                  <c:v>122.82</c:v>
                </c:pt>
                <c:pt idx="3">
                  <c:v>74.59</c:v>
                </c:pt>
                <c:pt idx="4">
                  <c:v>27.62</c:v>
                </c:pt>
                <c:pt idx="5">
                  <c:v>21.84</c:v>
                </c:pt>
                <c:pt idx="6">
                  <c:v>3.52</c:v>
                </c:pt>
              </c:numCache>
            </c:numRef>
          </c:val>
          <c:extLst>
            <c:ext xmlns:c15="http://schemas.microsoft.com/office/drawing/2012/chart" uri="{02D57815-91ED-43cb-92C2-25804820EDAC}">
              <c15:categoryFilterExceptions>
                <c15:categoryFilterException>
                  <c15:sqref>'D28'!$C$32</c15:sqref>
                  <c15:spPr>
                    <a:solidFill>
                      <a:srgbClr val="705A44"/>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0-5E13-4C22-B94F-A7601619BEFD}"/>
            </c:ext>
          </c:extLst>
        </c:ser>
        <c:dLbls>
          <c:dLblPos val="bestFit"/>
          <c:showLegendKey val="0"/>
          <c:showVal val="1"/>
          <c:showCatName val="0"/>
          <c:showSerName val="0"/>
          <c:showPercent val="0"/>
          <c:showBubbleSize val="0"/>
          <c:showLeaderLines val="0"/>
        </c:dLbls>
        <c:gapWidth val="100"/>
        <c:splitType val="pos"/>
        <c:splitPos val="5"/>
        <c:secondPieSize val="75"/>
        <c:serLines>
          <c:spPr>
            <a:ln w="9525" cap="flat" cmpd="sng" algn="ctr">
              <a:solidFill>
                <a:schemeClr val="bg1">
                  <a:lumMod val="85000"/>
                </a:schemeClr>
              </a:solidFill>
              <a:round/>
            </a:ln>
            <a:effectLst/>
          </c:spPr>
        </c:serLines>
      </c:of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solidFill>
        <a:schemeClr val="bg1">
          <a:lumMod val="85000"/>
        </a:schemeClr>
      </a:solidFill>
      <a:round/>
    </a:ln>
    <a:effectLst/>
  </c:spPr>
  <c:txPr>
    <a:bodyPr/>
    <a:lstStyle/>
    <a:p>
      <a:pPr>
        <a:defRPr sz="800">
          <a:latin typeface="Permian serif"/>
        </a:defRPr>
      </a:pPr>
      <a:endParaRPr lang="ro-MD"/>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79896355984199"/>
          <c:y val="4.7669114961831592E-2"/>
          <c:w val="0.86635932876417787"/>
          <c:h val="0.70520765786629613"/>
        </c:manualLayout>
      </c:layout>
      <c:barChart>
        <c:barDir val="col"/>
        <c:grouping val="stacked"/>
        <c:varyColors val="0"/>
        <c:ser>
          <c:idx val="1"/>
          <c:order val="0"/>
          <c:tx>
            <c:strRef>
              <c:f>'D4'!$B$30</c:f>
              <c:strCache>
                <c:ptCount val="1"/>
                <c:pt idx="0">
                  <c:v>Goods </c:v>
                </c:pt>
              </c:strCache>
            </c:strRef>
          </c:tx>
          <c:spPr>
            <a:solidFill>
              <a:srgbClr val="9A6E50"/>
            </a:solidFill>
            <a:ln>
              <a:noFill/>
            </a:ln>
            <a:effectLst/>
          </c:spPr>
          <c:invertIfNegative val="0"/>
          <c:cat>
            <c:multiLvlStrRef>
              <c:f>'D4'!$C$26:$I$27</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'D4'!$C$30:$I$30</c:f>
              <c:numCache>
                <c:formatCode>#,##0.00</c:formatCode>
                <c:ptCount val="7"/>
                <c:pt idx="0">
                  <c:v>796.88</c:v>
                </c:pt>
                <c:pt idx="1">
                  <c:v>707.63</c:v>
                </c:pt>
                <c:pt idx="2">
                  <c:v>701.59</c:v>
                </c:pt>
                <c:pt idx="3">
                  <c:v>808.37</c:v>
                </c:pt>
                <c:pt idx="4">
                  <c:v>691.10104426999999</c:v>
                </c:pt>
                <c:pt idx="5">
                  <c:v>635.83529791000001</c:v>
                </c:pt>
                <c:pt idx="6">
                  <c:v>887.60561845000007</c:v>
                </c:pt>
              </c:numCache>
            </c:numRef>
          </c:val>
          <c:extLst>
            <c:ext xmlns:c16="http://schemas.microsoft.com/office/drawing/2014/chart" uri="{C3380CC4-5D6E-409C-BE32-E72D297353CC}">
              <c16:uniqueId val="{00000000-DDA1-458A-A237-81603DB03298}"/>
            </c:ext>
          </c:extLst>
        </c:ser>
        <c:ser>
          <c:idx val="2"/>
          <c:order val="1"/>
          <c:tx>
            <c:strRef>
              <c:f>'D4'!$B$31</c:f>
              <c:strCache>
                <c:ptCount val="1"/>
                <c:pt idx="0">
                  <c:v>Services</c:v>
                </c:pt>
              </c:strCache>
            </c:strRef>
          </c:tx>
          <c:spPr>
            <a:solidFill>
              <a:schemeClr val="bg1">
                <a:lumMod val="85000"/>
              </a:schemeClr>
            </a:solidFill>
            <a:ln>
              <a:noFill/>
            </a:ln>
            <a:effectLst/>
          </c:spPr>
          <c:invertIfNegative val="0"/>
          <c:cat>
            <c:multiLvlStrRef>
              <c:f>'D4'!$C$26:$I$27</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'D4'!$C$31:$I$31</c:f>
              <c:numCache>
                <c:formatCode>#,##0.00</c:formatCode>
                <c:ptCount val="7"/>
                <c:pt idx="0">
                  <c:v>575.89922504000003</c:v>
                </c:pt>
                <c:pt idx="1">
                  <c:v>691.25729493000006</c:v>
                </c:pt>
                <c:pt idx="2">
                  <c:v>750.75237161000018</c:v>
                </c:pt>
                <c:pt idx="3">
                  <c:v>714.15379933999998</c:v>
                </c:pt>
                <c:pt idx="4">
                  <c:v>621.38592691999986</c:v>
                </c:pt>
                <c:pt idx="5">
                  <c:v>797.43690226000001</c:v>
                </c:pt>
                <c:pt idx="6">
                  <c:v>911.63854272999993</c:v>
                </c:pt>
              </c:numCache>
            </c:numRef>
          </c:val>
          <c:extLst>
            <c:ext xmlns:c16="http://schemas.microsoft.com/office/drawing/2014/chart" uri="{C3380CC4-5D6E-409C-BE32-E72D297353CC}">
              <c16:uniqueId val="{00000001-DDA1-458A-A237-81603DB03298}"/>
            </c:ext>
          </c:extLst>
        </c:ser>
        <c:ser>
          <c:idx val="3"/>
          <c:order val="2"/>
          <c:tx>
            <c:strRef>
              <c:f>'D4'!$B$32</c:f>
              <c:strCache>
                <c:ptCount val="1"/>
                <c:pt idx="0">
                  <c:v>Primary income </c:v>
                </c:pt>
              </c:strCache>
            </c:strRef>
          </c:tx>
          <c:spPr>
            <a:solidFill>
              <a:srgbClr val="D4BCAC"/>
            </a:solidFill>
            <a:ln>
              <a:noFill/>
            </a:ln>
            <a:effectLst/>
          </c:spPr>
          <c:invertIfNegative val="0"/>
          <c:cat>
            <c:multiLvlStrRef>
              <c:f>'D4'!$C$26:$I$27</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'D4'!$C$32:$I$32</c:f>
              <c:numCache>
                <c:formatCode>#,##0.00</c:formatCode>
                <c:ptCount val="7"/>
                <c:pt idx="0">
                  <c:v>255.90142609</c:v>
                </c:pt>
                <c:pt idx="1">
                  <c:v>308.10683518999997</c:v>
                </c:pt>
                <c:pt idx="2">
                  <c:v>294.82467312</c:v>
                </c:pt>
                <c:pt idx="3">
                  <c:v>275.83215297999999</c:v>
                </c:pt>
                <c:pt idx="4">
                  <c:v>238.13943906</c:v>
                </c:pt>
                <c:pt idx="5">
                  <c:v>255.60317196</c:v>
                </c:pt>
                <c:pt idx="6">
                  <c:v>251.22995345999999</c:v>
                </c:pt>
              </c:numCache>
            </c:numRef>
          </c:val>
          <c:extLst>
            <c:ext xmlns:c16="http://schemas.microsoft.com/office/drawing/2014/chart" uri="{C3380CC4-5D6E-409C-BE32-E72D297353CC}">
              <c16:uniqueId val="{00000002-DDA1-458A-A237-81603DB03298}"/>
            </c:ext>
          </c:extLst>
        </c:ser>
        <c:ser>
          <c:idx val="4"/>
          <c:order val="3"/>
          <c:tx>
            <c:strRef>
              <c:f>'D4'!$B$33</c:f>
              <c:strCache>
                <c:ptCount val="1"/>
                <c:pt idx="0">
                  <c:v>Secondary income </c:v>
                </c:pt>
              </c:strCache>
            </c:strRef>
          </c:tx>
          <c:spPr>
            <a:solidFill>
              <a:srgbClr val="6A4C38"/>
            </a:solidFill>
            <a:ln>
              <a:noFill/>
            </a:ln>
            <a:effectLst/>
          </c:spPr>
          <c:invertIfNegative val="0"/>
          <c:cat>
            <c:multiLvlStrRef>
              <c:f>'D4'!$C$26:$I$27</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'D4'!$C$33:$I$33</c:f>
              <c:numCache>
                <c:formatCode>#,##0.00</c:formatCode>
                <c:ptCount val="7"/>
                <c:pt idx="0">
                  <c:v>460.43524012</c:v>
                </c:pt>
                <c:pt idx="1">
                  <c:v>503.11551659999998</c:v>
                </c:pt>
                <c:pt idx="2">
                  <c:v>604.71683036000002</c:v>
                </c:pt>
                <c:pt idx="3">
                  <c:v>517.56011271</c:v>
                </c:pt>
                <c:pt idx="4">
                  <c:v>493.24114157999998</c:v>
                </c:pt>
                <c:pt idx="5">
                  <c:v>640.22616302000006</c:v>
                </c:pt>
                <c:pt idx="6">
                  <c:v>702.63845312000001</c:v>
                </c:pt>
              </c:numCache>
            </c:numRef>
          </c:val>
          <c:extLst>
            <c:ext xmlns:c16="http://schemas.microsoft.com/office/drawing/2014/chart" uri="{C3380CC4-5D6E-409C-BE32-E72D297353CC}">
              <c16:uniqueId val="{00000003-DDA1-458A-A237-81603DB03298}"/>
            </c:ext>
          </c:extLst>
        </c:ser>
        <c:ser>
          <c:idx val="6"/>
          <c:order val="4"/>
          <c:tx>
            <c:strRef>
              <c:f>'D4'!$B$35</c:f>
              <c:strCache>
                <c:ptCount val="1"/>
                <c:pt idx="0">
                  <c:v>Goods </c:v>
                </c:pt>
              </c:strCache>
            </c:strRef>
          </c:tx>
          <c:spPr>
            <a:solidFill>
              <a:srgbClr val="9A6E50"/>
            </a:solidFill>
            <a:ln>
              <a:noFill/>
            </a:ln>
            <a:effectLst/>
          </c:spPr>
          <c:invertIfNegative val="0"/>
          <c:cat>
            <c:multiLvlStrRef>
              <c:f>'D4'!$C$26:$I$27</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'D4'!$C$35:$I$35</c:f>
              <c:numCache>
                <c:formatCode>#,##0.00</c:formatCode>
                <c:ptCount val="7"/>
                <c:pt idx="0">
                  <c:v>-1881.91</c:v>
                </c:pt>
                <c:pt idx="1">
                  <c:v>-2081.44</c:v>
                </c:pt>
                <c:pt idx="2">
                  <c:v>-2296.2600000000002</c:v>
                </c:pt>
                <c:pt idx="3">
                  <c:v>-2373.83</c:v>
                </c:pt>
                <c:pt idx="4">
                  <c:v>-2316.1033627000002</c:v>
                </c:pt>
                <c:pt idx="5">
                  <c:v>-2364.95275219</c:v>
                </c:pt>
                <c:pt idx="6">
                  <c:v>-2544.0824095500002</c:v>
                </c:pt>
              </c:numCache>
            </c:numRef>
          </c:val>
          <c:extLst>
            <c:ext xmlns:c16="http://schemas.microsoft.com/office/drawing/2014/chart" uri="{C3380CC4-5D6E-409C-BE32-E72D297353CC}">
              <c16:uniqueId val="{00000004-DDA1-458A-A237-81603DB03298}"/>
            </c:ext>
          </c:extLst>
        </c:ser>
        <c:ser>
          <c:idx val="7"/>
          <c:order val="5"/>
          <c:tx>
            <c:strRef>
              <c:f>'D4'!$B$36</c:f>
              <c:strCache>
                <c:ptCount val="1"/>
                <c:pt idx="0">
                  <c:v>Services</c:v>
                </c:pt>
              </c:strCache>
            </c:strRef>
          </c:tx>
          <c:spPr>
            <a:solidFill>
              <a:schemeClr val="bg1">
                <a:lumMod val="85000"/>
              </a:schemeClr>
            </a:solidFill>
            <a:ln>
              <a:noFill/>
            </a:ln>
            <a:effectLst/>
          </c:spPr>
          <c:invertIfNegative val="0"/>
          <c:cat>
            <c:multiLvlStrRef>
              <c:f>'D4'!$C$26:$I$27</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'D4'!$C$36:$I$36</c:f>
              <c:numCache>
                <c:formatCode>#,##0.00</c:formatCode>
                <c:ptCount val="7"/>
                <c:pt idx="0">
                  <c:v>-358.76879187999998</c:v>
                </c:pt>
                <c:pt idx="1">
                  <c:v>-445.08828991000001</c:v>
                </c:pt>
                <c:pt idx="2">
                  <c:v>-514.28319596999995</c:v>
                </c:pt>
                <c:pt idx="3">
                  <c:v>-478.97749886000003</c:v>
                </c:pt>
                <c:pt idx="4">
                  <c:v>-423.10388592999999</c:v>
                </c:pt>
                <c:pt idx="5">
                  <c:v>-560.47162307999997</c:v>
                </c:pt>
                <c:pt idx="6">
                  <c:v>-643.99271276000002</c:v>
                </c:pt>
              </c:numCache>
            </c:numRef>
          </c:val>
          <c:extLst>
            <c:ext xmlns:c16="http://schemas.microsoft.com/office/drawing/2014/chart" uri="{C3380CC4-5D6E-409C-BE32-E72D297353CC}">
              <c16:uniqueId val="{00000005-DDA1-458A-A237-81603DB03298}"/>
            </c:ext>
          </c:extLst>
        </c:ser>
        <c:ser>
          <c:idx val="8"/>
          <c:order val="6"/>
          <c:tx>
            <c:strRef>
              <c:f>'D4'!$B$37</c:f>
              <c:strCache>
                <c:ptCount val="1"/>
                <c:pt idx="0">
                  <c:v>Primary income </c:v>
                </c:pt>
              </c:strCache>
            </c:strRef>
          </c:tx>
          <c:spPr>
            <a:solidFill>
              <a:srgbClr val="D4BCAC"/>
            </a:solidFill>
            <a:ln>
              <a:noFill/>
            </a:ln>
            <a:effectLst/>
          </c:spPr>
          <c:invertIfNegative val="0"/>
          <c:cat>
            <c:multiLvlStrRef>
              <c:f>'D4'!$C$26:$I$27</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'D4'!$C$37:$I$37</c:f>
              <c:numCache>
                <c:formatCode>#,##0.00</c:formatCode>
                <c:ptCount val="7"/>
                <c:pt idx="0">
                  <c:v>-172.7045942</c:v>
                </c:pt>
                <c:pt idx="1">
                  <c:v>-265.64633686000002</c:v>
                </c:pt>
                <c:pt idx="2">
                  <c:v>-294.91727957000001</c:v>
                </c:pt>
                <c:pt idx="3">
                  <c:v>-307.84013800000002</c:v>
                </c:pt>
                <c:pt idx="4">
                  <c:v>-201.84245594999999</c:v>
                </c:pt>
                <c:pt idx="5">
                  <c:v>-273.89056385999999</c:v>
                </c:pt>
                <c:pt idx="6">
                  <c:v>-292.86640402</c:v>
                </c:pt>
              </c:numCache>
            </c:numRef>
          </c:val>
          <c:extLst>
            <c:ext xmlns:c16="http://schemas.microsoft.com/office/drawing/2014/chart" uri="{C3380CC4-5D6E-409C-BE32-E72D297353CC}">
              <c16:uniqueId val="{00000006-DDA1-458A-A237-81603DB03298}"/>
            </c:ext>
          </c:extLst>
        </c:ser>
        <c:ser>
          <c:idx val="9"/>
          <c:order val="7"/>
          <c:tx>
            <c:strRef>
              <c:f>'D4'!$B$38</c:f>
              <c:strCache>
                <c:ptCount val="1"/>
                <c:pt idx="0">
                  <c:v>Secondary income </c:v>
                </c:pt>
              </c:strCache>
            </c:strRef>
          </c:tx>
          <c:spPr>
            <a:solidFill>
              <a:srgbClr val="6A4C38"/>
            </a:solidFill>
            <a:ln>
              <a:noFill/>
            </a:ln>
            <a:effectLst/>
          </c:spPr>
          <c:invertIfNegative val="0"/>
          <c:cat>
            <c:multiLvlStrRef>
              <c:f>'D4'!$C$26:$I$27</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'D4'!$C$38:$I$38</c:f>
              <c:numCache>
                <c:formatCode>#,##0.00</c:formatCode>
                <c:ptCount val="7"/>
                <c:pt idx="0">
                  <c:v>-118.49339883</c:v>
                </c:pt>
                <c:pt idx="1">
                  <c:v>-128.10014147000001</c:v>
                </c:pt>
                <c:pt idx="2">
                  <c:v>-128.87742793000001</c:v>
                </c:pt>
                <c:pt idx="3">
                  <c:v>-132.58852016</c:v>
                </c:pt>
                <c:pt idx="4">
                  <c:v>-112.95434668999999</c:v>
                </c:pt>
                <c:pt idx="5">
                  <c:v>-124.97882503</c:v>
                </c:pt>
                <c:pt idx="6">
                  <c:v>-139.28613229000001</c:v>
                </c:pt>
              </c:numCache>
            </c:numRef>
          </c:val>
          <c:extLst>
            <c:ext xmlns:c16="http://schemas.microsoft.com/office/drawing/2014/chart" uri="{C3380CC4-5D6E-409C-BE32-E72D297353CC}">
              <c16:uniqueId val="{00000007-DDA1-458A-A237-81603DB03298}"/>
            </c:ext>
          </c:extLst>
        </c:ser>
        <c:dLbls>
          <c:showLegendKey val="0"/>
          <c:showVal val="0"/>
          <c:showCatName val="0"/>
          <c:showSerName val="0"/>
          <c:showPercent val="0"/>
          <c:showBubbleSize val="0"/>
        </c:dLbls>
        <c:gapWidth val="50"/>
        <c:overlap val="100"/>
        <c:axId val="1408496384"/>
        <c:axId val="2067158672"/>
      </c:barChart>
      <c:lineChart>
        <c:grouping val="standard"/>
        <c:varyColors val="0"/>
        <c:ser>
          <c:idx val="0"/>
          <c:order val="8"/>
          <c:tx>
            <c:strRef>
              <c:f>'D4'!$B$29</c:f>
              <c:strCache>
                <c:ptCount val="1"/>
                <c:pt idx="0">
                  <c:v>Export / inputs</c:v>
                </c:pt>
              </c:strCache>
            </c:strRef>
          </c:tx>
          <c:spPr>
            <a:ln w="15875" cap="rnd">
              <a:noFill/>
              <a:round/>
            </a:ln>
            <a:effectLst/>
          </c:spPr>
          <c:marker>
            <c:symbol val="none"/>
          </c:marker>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'D4'!$C$29:$I$29</c:f>
              <c:numCache>
                <c:formatCode>#,##0.00</c:formatCode>
                <c:ptCount val="7"/>
                <c:pt idx="0">
                  <c:v>2089.11589125</c:v>
                </c:pt>
                <c:pt idx="1">
                  <c:v>2210.10964672</c:v>
                </c:pt>
                <c:pt idx="2">
                  <c:v>2351.8838750899999</c:v>
                </c:pt>
                <c:pt idx="3">
                  <c:v>2315.91606503</c:v>
                </c:pt>
                <c:pt idx="4">
                  <c:v>2043.8675518299999</c:v>
                </c:pt>
                <c:pt idx="5">
                  <c:v>2329.10153515</c:v>
                </c:pt>
                <c:pt idx="6">
                  <c:v>2753.1125677600003</c:v>
                </c:pt>
              </c:numCache>
            </c:numRef>
          </c:val>
          <c:smooth val="0"/>
          <c:extLst>
            <c:ext xmlns:c16="http://schemas.microsoft.com/office/drawing/2014/chart" uri="{C3380CC4-5D6E-409C-BE32-E72D297353CC}">
              <c16:uniqueId val="{00000008-DDA1-458A-A237-81603DB03298}"/>
            </c:ext>
          </c:extLst>
        </c:ser>
        <c:ser>
          <c:idx val="5"/>
          <c:order val="9"/>
          <c:tx>
            <c:strRef>
              <c:f>'D4'!$B$34</c:f>
              <c:strCache>
                <c:ptCount val="1"/>
                <c:pt idx="0">
                  <c:v>Import/outputs</c:v>
                </c:pt>
              </c:strCache>
            </c:strRef>
          </c:tx>
          <c:spPr>
            <a:ln w="28575" cap="rnd">
              <a:noFill/>
              <a:round/>
            </a:ln>
            <a:effectLst/>
          </c:spPr>
          <c:marker>
            <c:symbol val="none"/>
          </c:marker>
          <c:dLbls>
            <c:numFmt formatCode="#,##0.00" sourceLinked="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'D4'!$C$34:$I$34</c:f>
              <c:numCache>
                <c:formatCode>#,##0.00</c:formatCode>
                <c:ptCount val="7"/>
                <c:pt idx="0">
                  <c:v>-2531.87678491</c:v>
                </c:pt>
                <c:pt idx="1">
                  <c:v>-2920.27476824</c:v>
                </c:pt>
                <c:pt idx="2">
                  <c:v>-3234.3379034700001</c:v>
                </c:pt>
                <c:pt idx="3">
                  <c:v>-3293.2361570200001</c:v>
                </c:pt>
                <c:pt idx="4">
                  <c:v>-3054.0040512700002</c:v>
                </c:pt>
                <c:pt idx="5">
                  <c:v>-3324.2937641600001</c:v>
                </c:pt>
                <c:pt idx="6">
                  <c:v>-3620.2276586200001</c:v>
                </c:pt>
              </c:numCache>
            </c:numRef>
          </c:val>
          <c:smooth val="0"/>
          <c:extLst>
            <c:ext xmlns:c16="http://schemas.microsoft.com/office/drawing/2014/chart" uri="{C3380CC4-5D6E-409C-BE32-E72D297353CC}">
              <c16:uniqueId val="{00000009-DDA1-458A-A237-81603DB03298}"/>
            </c:ext>
          </c:extLst>
        </c:ser>
        <c:ser>
          <c:idx val="10"/>
          <c:order val="10"/>
          <c:tx>
            <c:strRef>
              <c:f>'D4'!$B$28</c:f>
              <c:strCache>
                <c:ptCount val="1"/>
                <c:pt idx="0">
                  <c:v>Current account </c:v>
                </c:pt>
              </c:strCache>
            </c:strRef>
          </c:tx>
          <c:spPr>
            <a:ln w="25400" cap="rnd">
              <a:noFill/>
              <a:round/>
            </a:ln>
            <a:effectLst/>
          </c:spPr>
          <c:marker>
            <c:symbol val="diamond"/>
            <c:size val="7"/>
            <c:spPr>
              <a:solidFill>
                <a:schemeClr val="bg2"/>
              </a:solidFill>
              <a:ln w="9525">
                <a:solidFill>
                  <a:schemeClr val="tx1"/>
                </a:solidFill>
              </a:ln>
              <a:effectLst/>
            </c:spPr>
          </c:marker>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'D4'!$C$28:$I$28</c:f>
              <c:numCache>
                <c:formatCode>#,##0.00</c:formatCode>
                <c:ptCount val="7"/>
                <c:pt idx="0">
                  <c:v>-442.76089365999997</c:v>
                </c:pt>
                <c:pt idx="1">
                  <c:v>-710.16512151999996</c:v>
                </c:pt>
                <c:pt idx="2">
                  <c:v>-882.45402838000018</c:v>
                </c:pt>
                <c:pt idx="3">
                  <c:v>-977.32009199000004</c:v>
                </c:pt>
                <c:pt idx="4">
                  <c:v>-1010.1364994399999</c:v>
                </c:pt>
                <c:pt idx="5">
                  <c:v>-995.19222901000012</c:v>
                </c:pt>
                <c:pt idx="6">
                  <c:v>-867.11509086000012</c:v>
                </c:pt>
              </c:numCache>
            </c:numRef>
          </c:val>
          <c:smooth val="0"/>
          <c:extLst>
            <c:ext xmlns:c16="http://schemas.microsoft.com/office/drawing/2014/chart" uri="{C3380CC4-5D6E-409C-BE32-E72D297353CC}">
              <c16:uniqueId val="{0000000A-DDA1-458A-A237-81603DB03298}"/>
            </c:ext>
          </c:extLst>
        </c:ser>
        <c:dLbls>
          <c:showLegendKey val="0"/>
          <c:showVal val="0"/>
          <c:showCatName val="0"/>
          <c:showSerName val="0"/>
          <c:showPercent val="0"/>
          <c:showBubbleSize val="0"/>
        </c:dLbls>
        <c:marker val="1"/>
        <c:smooth val="0"/>
        <c:axId val="1408496384"/>
        <c:axId val="2067158672"/>
      </c:lineChart>
      <c:catAx>
        <c:axId val="1408496384"/>
        <c:scaling>
          <c:orientation val="minMax"/>
        </c:scaling>
        <c:delete val="0"/>
        <c:axPos val="b"/>
        <c:majorGridlines>
          <c:spPr>
            <a:ln w="9525" cap="flat" cmpd="sng" algn="ctr">
              <a:solidFill>
                <a:schemeClr val="bg1">
                  <a:lumMod val="85000"/>
                </a:schemeClr>
              </a:solidFill>
              <a:round/>
            </a:ln>
            <a:effectLst/>
          </c:spPr>
        </c:majorGridlines>
        <c:numFmt formatCode="General" sourceLinked="1"/>
        <c:majorTickMark val="none"/>
        <c:minorTickMark val="none"/>
        <c:tickLblPos val="low"/>
        <c:spPr>
          <a:noFill/>
          <a:ln w="9525" cap="flat" cmpd="sng" algn="ctr">
            <a:solidFill>
              <a:schemeClr val="bg1">
                <a:lumMod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2067158672"/>
        <c:crosses val="autoZero"/>
        <c:auto val="1"/>
        <c:lblAlgn val="ctr"/>
        <c:lblOffset val="100"/>
        <c:noMultiLvlLbl val="0"/>
      </c:catAx>
      <c:valAx>
        <c:axId val="2067158672"/>
        <c:scaling>
          <c:orientation val="minMax"/>
          <c:max val="3000"/>
          <c:min val="-4000"/>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ro-MD"/>
                  <a:t>Import</a:t>
                </a:r>
                <a:r>
                  <a:rPr lang="en-US"/>
                  <a:t>s</a:t>
                </a:r>
                <a:r>
                  <a:rPr lang="ro-MD"/>
                  <a:t> / </a:t>
                </a:r>
                <a:r>
                  <a:rPr lang="en-US"/>
                  <a:t>outfoows</a:t>
                </a:r>
                <a:r>
                  <a:rPr lang="ro-MD"/>
                  <a:t>      </a:t>
                </a:r>
                <a:r>
                  <a:rPr lang="en-US"/>
                  <a:t>               </a:t>
                </a:r>
                <a:r>
                  <a:rPr lang="ro-MD"/>
                  <a:t>       Export</a:t>
                </a:r>
                <a:r>
                  <a:rPr lang="en-US"/>
                  <a:t>s</a:t>
                </a:r>
                <a:r>
                  <a:rPr lang="ro-MD"/>
                  <a:t>/ </a:t>
                </a:r>
                <a:r>
                  <a:rPr lang="en-US"/>
                  <a:t>inflows</a:t>
                </a:r>
                <a:endParaRPr lang="ro-MD"/>
              </a:p>
            </c:rich>
          </c:tx>
          <c:layout>
            <c:manualLayout>
              <c:xMode val="edge"/>
              <c:yMode val="edge"/>
              <c:x val="1.6409617414404401E-2"/>
              <c:y val="7.3757295044001858E-2"/>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408496384"/>
        <c:crosses val="autoZero"/>
        <c:crossBetween val="between"/>
        <c:majorUnit val="1000"/>
      </c:valAx>
      <c:spPr>
        <a:noFill/>
        <a:ln>
          <a:noFill/>
        </a:ln>
        <a:effectLst/>
      </c:spPr>
    </c:plotArea>
    <c:legend>
      <c:legendPos val="b"/>
      <c:legendEntry>
        <c:idx val="4"/>
        <c:delete val="1"/>
      </c:legendEntry>
      <c:legendEntry>
        <c:idx val="5"/>
        <c:delete val="1"/>
      </c:legendEntry>
      <c:legendEntry>
        <c:idx val="6"/>
        <c:delete val="1"/>
      </c:legendEntry>
      <c:legendEntry>
        <c:idx val="7"/>
        <c:delete val="1"/>
      </c:legendEntry>
      <c:legendEntry>
        <c:idx val="8"/>
        <c:delete val="1"/>
      </c:legendEntry>
      <c:legendEntry>
        <c:idx val="9"/>
        <c:delete val="1"/>
      </c:legendEntry>
      <c:layout>
        <c:manualLayout>
          <c:xMode val="edge"/>
          <c:yMode val="edge"/>
          <c:x val="3.7725284339457559E-3"/>
          <c:y val="0.88673670665818582"/>
          <c:w val="0.9685233192004844"/>
          <c:h val="9.6438780806995222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9240750355252243E-2"/>
          <c:y val="2.18175109063748E-2"/>
          <c:w val="0.90343685991376033"/>
          <c:h val="0.7696766475619119"/>
        </c:manualLayout>
      </c:layout>
      <c:lineChart>
        <c:grouping val="standard"/>
        <c:varyColors val="0"/>
        <c:ser>
          <c:idx val="2"/>
          <c:order val="1"/>
          <c:tx>
            <c:strRef>
              <c:f>'D5'!$B$30</c:f>
              <c:strCache>
                <c:ptCount val="1"/>
                <c:pt idx="0">
                  <c:v>EU </c:v>
                </c:pt>
              </c:strCache>
            </c:strRef>
          </c:tx>
          <c:marker>
            <c:symbol val="diamond"/>
            <c:size val="6"/>
          </c:marker>
          <c:dLbls>
            <c:numFmt formatCode="#,##0.00" sourceLinked="0"/>
            <c:spPr>
              <a:noFill/>
              <a:ln w="6350">
                <a:noFill/>
              </a:ln>
            </c:spPr>
            <c:txPr>
              <a:bodyPr rot="0" vert="horz"/>
              <a:lstStyle/>
              <a:p>
                <a:pPr>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'D5'!$C$27:$I$28</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'D5'!$C$30:$I$30</c:f>
              <c:numCache>
                <c:formatCode>0.00</c:formatCode>
                <c:ptCount val="7"/>
                <c:pt idx="0">
                  <c:v>-745.85</c:v>
                </c:pt>
                <c:pt idx="1">
                  <c:v>-905.5</c:v>
                </c:pt>
                <c:pt idx="2">
                  <c:v>-971.76</c:v>
                </c:pt>
                <c:pt idx="3">
                  <c:v>-988.05</c:v>
                </c:pt>
                <c:pt idx="4" formatCode="#,##0.00">
                  <c:v>-1112.4000000000001</c:v>
                </c:pt>
                <c:pt idx="5" formatCode="#,##0.00">
                  <c:v>-1096.5999999999999</c:v>
                </c:pt>
                <c:pt idx="6" formatCode="#,##0.00">
                  <c:v>-923.28</c:v>
                </c:pt>
              </c:numCache>
            </c:numRef>
          </c:val>
          <c:smooth val="1"/>
          <c:extLst>
            <c:ext xmlns:c16="http://schemas.microsoft.com/office/drawing/2014/chart" uri="{C3380CC4-5D6E-409C-BE32-E72D297353CC}">
              <c16:uniqueId val="{00000000-B594-4076-A6EC-63410CD052E4}"/>
            </c:ext>
          </c:extLst>
        </c:ser>
        <c:ser>
          <c:idx val="3"/>
          <c:order val="2"/>
          <c:tx>
            <c:strRef>
              <c:f>'D5'!$B$31</c:f>
              <c:strCache>
                <c:ptCount val="1"/>
                <c:pt idx="0">
                  <c:v>CIS</c:v>
                </c:pt>
              </c:strCache>
            </c:strRef>
          </c:tx>
          <c:spPr>
            <a:ln>
              <a:solidFill>
                <a:srgbClr val="A46C3A"/>
              </a:solidFill>
            </a:ln>
          </c:spPr>
          <c:marker>
            <c:symbol val="square"/>
            <c:size val="6"/>
            <c:spPr>
              <a:solidFill>
                <a:srgbClr val="6F4927"/>
              </a:solidFill>
              <a:ln>
                <a:noFill/>
              </a:ln>
            </c:spPr>
          </c:marker>
          <c:dLbls>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'D5'!$C$27:$I$28</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'D5'!$C$31:$I$31</c:f>
              <c:numCache>
                <c:formatCode>0.00</c:formatCode>
                <c:ptCount val="7"/>
                <c:pt idx="0">
                  <c:v>-8.76</c:v>
                </c:pt>
                <c:pt idx="1">
                  <c:v>2.2799999999999998</c:v>
                </c:pt>
                <c:pt idx="2">
                  <c:v>-34.415129116271061</c:v>
                </c:pt>
                <c:pt idx="3">
                  <c:v>-33.26</c:v>
                </c:pt>
                <c:pt idx="4" formatCode="#,##0.00">
                  <c:v>-15.14</c:v>
                </c:pt>
                <c:pt idx="5" formatCode="#,##0.00">
                  <c:v>-1.73</c:v>
                </c:pt>
                <c:pt idx="6" formatCode="#,##0.00">
                  <c:v>-14.51</c:v>
                </c:pt>
              </c:numCache>
            </c:numRef>
          </c:val>
          <c:smooth val="1"/>
          <c:extLst>
            <c:ext xmlns:c16="http://schemas.microsoft.com/office/drawing/2014/chart" uri="{C3380CC4-5D6E-409C-BE32-E72D297353CC}">
              <c16:uniqueId val="{00000001-B594-4076-A6EC-63410CD052E4}"/>
            </c:ext>
          </c:extLst>
        </c:ser>
        <c:ser>
          <c:idx val="4"/>
          <c:order val="3"/>
          <c:tx>
            <c:strRef>
              <c:f>'D5'!$B$32</c:f>
              <c:strCache>
                <c:ptCount val="1"/>
                <c:pt idx="0">
                  <c:v>Other countries</c:v>
                </c:pt>
              </c:strCache>
            </c:strRef>
          </c:tx>
          <c:spPr>
            <a:ln>
              <a:solidFill>
                <a:srgbClr val="62B638"/>
              </a:solidFill>
            </a:ln>
            <a:effectLst/>
          </c:spPr>
          <c:marker>
            <c:symbol val="triangle"/>
            <c:size val="6"/>
            <c:spPr>
              <a:solidFill>
                <a:srgbClr val="339933"/>
              </a:solidFill>
            </c:spPr>
          </c:marker>
          <c:dLbls>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'D5'!$C$27:$I$28</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'D5'!$C$32:$I$32</c:f>
              <c:numCache>
                <c:formatCode>0.00</c:formatCode>
                <c:ptCount val="7"/>
                <c:pt idx="0">
                  <c:v>-330.42</c:v>
                </c:pt>
                <c:pt idx="1">
                  <c:v>-470.59</c:v>
                </c:pt>
                <c:pt idx="2">
                  <c:v>-588.49</c:v>
                </c:pt>
                <c:pt idx="3">
                  <c:v>-544.15</c:v>
                </c:pt>
                <c:pt idx="4" formatCode="#,##0.00">
                  <c:v>-497.46</c:v>
                </c:pt>
                <c:pt idx="5" formatCode="#,##0.00">
                  <c:v>-630.79</c:v>
                </c:pt>
                <c:pt idx="6" formatCode="#,##0.00">
                  <c:v>-718.69</c:v>
                </c:pt>
              </c:numCache>
            </c:numRef>
          </c:val>
          <c:smooth val="1"/>
          <c:extLst>
            <c:ext xmlns:c16="http://schemas.microsoft.com/office/drawing/2014/chart" uri="{C3380CC4-5D6E-409C-BE32-E72D297353CC}">
              <c16:uniqueId val="{00000003-B594-4076-A6EC-63410CD052E4}"/>
            </c:ext>
          </c:extLst>
        </c:ser>
        <c:ser>
          <c:idx val="1"/>
          <c:order val="0"/>
          <c:tx>
            <c:strRef>
              <c:f>'D5'!$B$29</c:f>
              <c:strCache>
                <c:ptCount val="1"/>
                <c:pt idx="0">
                  <c:v>Total</c:v>
                </c:pt>
              </c:strCache>
            </c:strRef>
          </c:tx>
          <c:spPr>
            <a:ln w="28575" cap="rnd">
              <a:solidFill>
                <a:schemeClr val="accent2">
                  <a:lumMod val="50000"/>
                </a:schemeClr>
              </a:solidFill>
              <a:round/>
            </a:ln>
            <a:effectLst/>
          </c:spPr>
          <c:marker>
            <c:symbol val="circle"/>
            <c:size val="7"/>
            <c:spPr>
              <a:solidFill>
                <a:srgbClr val="6F4927"/>
              </a:solidFill>
              <a:ln>
                <a:solidFill>
                  <a:srgbClr val="6F4927"/>
                </a:solidFill>
              </a:ln>
            </c:spPr>
          </c:marker>
          <c:dLbls>
            <c:dLbl>
              <c:idx val="6"/>
              <c:layout>
                <c:manualLayout>
                  <c:x val="-4.3381817520884054E-2"/>
                  <c:y val="2.45805369338730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E6A-430E-A520-8D37E673A792}"/>
                </c:ext>
              </c:extLst>
            </c:dLbl>
            <c:numFmt formatCode="#,##0.00" sourceLinked="0"/>
            <c:spPr>
              <a:noFill/>
              <a:ln w="25400">
                <a:noFill/>
              </a:ln>
            </c:spPr>
            <c:txPr>
              <a:bodyPr rot="0" vert="horz"/>
              <a:lstStyle/>
              <a:p>
                <a:pPr>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'D5'!$C$27:$I$28</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'D5'!$C$29:$I$29</c:f>
              <c:numCache>
                <c:formatCode>#,##0.00</c:formatCode>
                <c:ptCount val="7"/>
                <c:pt idx="0">
                  <c:v>-1085.0300000000002</c:v>
                </c:pt>
                <c:pt idx="1">
                  <c:v>-1373.8100000000006</c:v>
                </c:pt>
                <c:pt idx="2">
                  <c:v>-1594.6700000000005</c:v>
                </c:pt>
                <c:pt idx="3">
                  <c:v>-1565.4599999999996</c:v>
                </c:pt>
                <c:pt idx="4">
                  <c:v>-1625</c:v>
                </c:pt>
                <c:pt idx="5">
                  <c:v>-1729.12</c:v>
                </c:pt>
                <c:pt idx="6">
                  <c:v>-1656.48</c:v>
                </c:pt>
              </c:numCache>
            </c:numRef>
          </c:val>
          <c:smooth val="0"/>
          <c:extLst>
            <c:ext xmlns:c16="http://schemas.microsoft.com/office/drawing/2014/chart" uri="{C3380CC4-5D6E-409C-BE32-E72D297353CC}">
              <c16:uniqueId val="{00000007-B594-4076-A6EC-63410CD052E4}"/>
            </c:ext>
          </c:extLst>
        </c:ser>
        <c:dLbls>
          <c:showLegendKey val="0"/>
          <c:showVal val="0"/>
          <c:showCatName val="0"/>
          <c:showSerName val="0"/>
          <c:showPercent val="0"/>
          <c:showBubbleSize val="0"/>
        </c:dLbls>
        <c:marker val="1"/>
        <c:smooth val="0"/>
        <c:axId val="305895240"/>
        <c:axId val="1"/>
      </c:lineChart>
      <c:catAx>
        <c:axId val="30589524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cross"/>
        <c:minorTickMark val="none"/>
        <c:tickLblPos val="low"/>
        <c:spPr>
          <a:noFill/>
          <a:ln w="9525" cap="flat" cmpd="sng" algn="ctr">
            <a:solidFill>
              <a:schemeClr val="tx1">
                <a:lumMod val="15000"/>
                <a:lumOff val="85000"/>
              </a:schemeClr>
            </a:solidFill>
            <a:round/>
          </a:ln>
          <a:effectLst/>
        </c:spPr>
        <c:txPr>
          <a:bodyPr rot="-60000000" vert="horz"/>
          <a:lstStyle/>
          <a:p>
            <a:pPr>
              <a:defRPr/>
            </a:pPr>
            <a:endParaRPr lang="ro-MD"/>
          </a:p>
        </c:txPr>
        <c:crossAx val="1"/>
        <c:crosses val="autoZero"/>
        <c:auto val="1"/>
        <c:lblAlgn val="ctr"/>
        <c:lblOffset val="0"/>
        <c:noMultiLvlLbl val="0"/>
      </c:catAx>
      <c:valAx>
        <c:axId val="1"/>
        <c:scaling>
          <c:orientation val="minMax"/>
          <c:max val="100"/>
          <c:min val="-1800"/>
        </c:scaling>
        <c:delete val="0"/>
        <c:axPos val="l"/>
        <c:numFmt formatCode="#,##0" sourceLinked="0"/>
        <c:majorTickMark val="none"/>
        <c:minorTickMark val="none"/>
        <c:tickLblPos val="nextTo"/>
        <c:spPr>
          <a:ln w="6350">
            <a:noFill/>
          </a:ln>
        </c:spPr>
        <c:txPr>
          <a:bodyPr rot="-60000000" vert="horz"/>
          <a:lstStyle/>
          <a:p>
            <a:pPr>
              <a:defRPr/>
            </a:pPr>
            <a:endParaRPr lang="ro-MD"/>
          </a:p>
        </c:txPr>
        <c:crossAx val="305895240"/>
        <c:crosses val="autoZero"/>
        <c:crossBetween val="between"/>
        <c:majorUnit val="200"/>
      </c:valAx>
      <c:spPr>
        <a:noFill/>
        <a:ln w="25400">
          <a:noFill/>
        </a:ln>
      </c:spPr>
    </c:plotArea>
    <c:legend>
      <c:legendPos val="b"/>
      <c:legendEntry>
        <c:idx val="3"/>
        <c:txPr>
          <a:bodyPr rot="0" vert="horz"/>
          <a:lstStyle/>
          <a:p>
            <a:pPr>
              <a:defRPr/>
            </a:pPr>
            <a:endParaRPr lang="ro-MD"/>
          </a:p>
        </c:txPr>
      </c:legendEntry>
      <c:layout>
        <c:manualLayout>
          <c:xMode val="edge"/>
          <c:yMode val="edge"/>
          <c:x val="0.24346696436274268"/>
          <c:y val="0.88842637447349349"/>
          <c:w val="0.4657127845825102"/>
          <c:h val="0.10821279561240346"/>
        </c:manualLayout>
      </c:layout>
      <c:overlay val="0"/>
      <c:spPr>
        <a:solidFill>
          <a:sysClr val="window" lastClr="FFFFFF">
            <a:lumMod val="95000"/>
          </a:sysClr>
        </a:solidFill>
        <a:ln>
          <a:noFill/>
        </a:ln>
        <a:effectLst/>
      </c:spPr>
      <c:txPr>
        <a:bodyPr rot="0" vert="horz"/>
        <a:lstStyle/>
        <a:p>
          <a:pPr>
            <a:defRPr/>
          </a:pPr>
          <a:endParaRPr lang="ro-MD"/>
        </a:p>
      </c:txPr>
    </c:legend>
    <c:plotVisOnly val="1"/>
    <c:dispBlanksAs val="gap"/>
    <c:showDLblsOverMax val="0"/>
  </c:chart>
  <c:spPr>
    <a:solidFill>
      <a:sysClr val="window" lastClr="FFFFFF">
        <a:lumMod val="95000"/>
      </a:sys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6291644399603291"/>
          <c:y val="0.13184373631666144"/>
          <c:w val="0.42880307325266098"/>
          <c:h val="0.52751447010361696"/>
        </c:manualLayout>
      </c:layout>
      <c:lineChart>
        <c:grouping val="standard"/>
        <c:varyColors val="0"/>
        <c:ser>
          <c:idx val="0"/>
          <c:order val="0"/>
          <c:tx>
            <c:strRef>
              <c:f>'D7'!$B$80</c:f>
              <c:strCache>
                <c:ptCount val="1"/>
                <c:pt idx="0">
                  <c:v>EU</c:v>
                </c:pt>
              </c:strCache>
            </c:strRef>
          </c:tx>
          <c:spPr>
            <a:ln w="28575" cap="rnd">
              <a:solidFill>
                <a:schemeClr val="accent1"/>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03F4-4996-AA45-C7262804E6C7}"/>
                </c:ext>
              </c:extLst>
            </c:dLbl>
            <c:dLbl>
              <c:idx val="1"/>
              <c:delete val="1"/>
              <c:extLst>
                <c:ext xmlns:c15="http://schemas.microsoft.com/office/drawing/2012/chart" uri="{CE6537A1-D6FC-4f65-9D91-7224C49458BB}"/>
                <c:ext xmlns:c16="http://schemas.microsoft.com/office/drawing/2014/chart" uri="{C3380CC4-5D6E-409C-BE32-E72D297353CC}">
                  <c16:uniqueId val="{00000013-03F4-4996-AA45-C7262804E6C7}"/>
                </c:ext>
              </c:extLst>
            </c:dLbl>
            <c:dLbl>
              <c:idx val="3"/>
              <c:delete val="1"/>
              <c:extLst>
                <c:ext xmlns:c15="http://schemas.microsoft.com/office/drawing/2012/chart" uri="{CE6537A1-D6FC-4f65-9D91-7224C49458BB}"/>
                <c:ext xmlns:c16="http://schemas.microsoft.com/office/drawing/2014/chart" uri="{C3380CC4-5D6E-409C-BE32-E72D297353CC}">
                  <c16:uniqueId val="{00000002-03F4-4996-AA45-C7262804E6C7}"/>
                </c:ext>
              </c:extLst>
            </c:dLbl>
            <c:dLbl>
              <c:idx val="4"/>
              <c:delete val="1"/>
              <c:extLst>
                <c:ext xmlns:c15="http://schemas.microsoft.com/office/drawing/2012/chart" uri="{CE6537A1-D6FC-4f65-9D91-7224C49458BB}"/>
                <c:ext xmlns:c16="http://schemas.microsoft.com/office/drawing/2014/chart" uri="{C3380CC4-5D6E-409C-BE32-E72D297353CC}">
                  <c16:uniqueId val="{00000003-03F4-4996-AA45-C7262804E6C7}"/>
                </c:ext>
              </c:extLst>
            </c:dLbl>
            <c:dLbl>
              <c:idx val="5"/>
              <c:delete val="1"/>
              <c:extLst>
                <c:ext xmlns:c15="http://schemas.microsoft.com/office/drawing/2012/chart" uri="{CE6537A1-D6FC-4f65-9D91-7224C49458BB}"/>
                <c:ext xmlns:c16="http://schemas.microsoft.com/office/drawing/2014/chart" uri="{C3380CC4-5D6E-409C-BE32-E72D297353CC}">
                  <c16:uniqueId val="{00000012-03F4-4996-AA45-C7262804E6C7}"/>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'D7'!$C$78:$I$79</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'D7'!$C$80:$I$80</c:f>
              <c:numCache>
                <c:formatCode>0.00</c:formatCode>
                <c:ptCount val="7"/>
                <c:pt idx="0">
                  <c:v>1233.8</c:v>
                </c:pt>
                <c:pt idx="1">
                  <c:v>1310.5999999999999</c:v>
                </c:pt>
                <c:pt idx="2">
                  <c:v>1426.4</c:v>
                </c:pt>
                <c:pt idx="3">
                  <c:v>1515.5</c:v>
                </c:pt>
                <c:pt idx="4">
                  <c:v>1502.9</c:v>
                </c:pt>
                <c:pt idx="5">
                  <c:v>1471.3</c:v>
                </c:pt>
                <c:pt idx="6">
                  <c:v>1553.3</c:v>
                </c:pt>
              </c:numCache>
            </c:numRef>
          </c:val>
          <c:smooth val="0"/>
          <c:extLst>
            <c:ext xmlns:c16="http://schemas.microsoft.com/office/drawing/2014/chart" uri="{C3380CC4-5D6E-409C-BE32-E72D297353CC}">
              <c16:uniqueId val="{00000004-03F4-4996-AA45-C7262804E6C7}"/>
            </c:ext>
          </c:extLst>
        </c:ser>
        <c:ser>
          <c:idx val="1"/>
          <c:order val="1"/>
          <c:tx>
            <c:strRef>
              <c:f>'D7'!$B$81</c:f>
              <c:strCache>
                <c:ptCount val="1"/>
                <c:pt idx="0">
                  <c:v>CIS</c:v>
                </c:pt>
              </c:strCache>
            </c:strRef>
          </c:tx>
          <c:spPr>
            <a:ln w="28575" cap="rnd">
              <a:solidFill>
                <a:schemeClr val="accent2"/>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5-03F4-4996-AA45-C7262804E6C7}"/>
                </c:ext>
              </c:extLst>
            </c:dLbl>
            <c:dLbl>
              <c:idx val="1"/>
              <c:delete val="1"/>
              <c:extLst>
                <c:ext xmlns:c15="http://schemas.microsoft.com/office/drawing/2012/chart" uri="{CE6537A1-D6FC-4f65-9D91-7224C49458BB}"/>
                <c:ext xmlns:c16="http://schemas.microsoft.com/office/drawing/2014/chart" uri="{C3380CC4-5D6E-409C-BE32-E72D297353CC}">
                  <c16:uniqueId val="{00000015-03F4-4996-AA45-C7262804E6C7}"/>
                </c:ext>
              </c:extLst>
            </c:dLbl>
            <c:dLbl>
              <c:idx val="3"/>
              <c:delete val="1"/>
              <c:extLst>
                <c:ext xmlns:c15="http://schemas.microsoft.com/office/drawing/2012/chart" uri="{CE6537A1-D6FC-4f65-9D91-7224C49458BB}"/>
                <c:ext xmlns:c16="http://schemas.microsoft.com/office/drawing/2014/chart" uri="{C3380CC4-5D6E-409C-BE32-E72D297353CC}">
                  <c16:uniqueId val="{00000007-03F4-4996-AA45-C7262804E6C7}"/>
                </c:ext>
              </c:extLst>
            </c:dLbl>
            <c:dLbl>
              <c:idx val="4"/>
              <c:delete val="1"/>
              <c:extLst>
                <c:ext xmlns:c15="http://schemas.microsoft.com/office/drawing/2012/chart" uri="{CE6537A1-D6FC-4f65-9D91-7224C49458BB}"/>
                <c:ext xmlns:c16="http://schemas.microsoft.com/office/drawing/2014/chart" uri="{C3380CC4-5D6E-409C-BE32-E72D297353CC}">
                  <c16:uniqueId val="{00000008-03F4-4996-AA45-C7262804E6C7}"/>
                </c:ext>
              </c:extLst>
            </c:dLbl>
            <c:dLbl>
              <c:idx val="5"/>
              <c:delete val="1"/>
              <c:extLst>
                <c:ext xmlns:c15="http://schemas.microsoft.com/office/drawing/2012/chart" uri="{CE6537A1-D6FC-4f65-9D91-7224C49458BB}"/>
                <c:ext xmlns:c16="http://schemas.microsoft.com/office/drawing/2014/chart" uri="{C3380CC4-5D6E-409C-BE32-E72D297353CC}">
                  <c16:uniqueId val="{00000010-03F4-4996-AA45-C7262804E6C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'D7'!$C$78:$I$79</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'D7'!$C$81:$I$81</c:f>
              <c:numCache>
                <c:formatCode>0.00</c:formatCode>
                <c:ptCount val="7"/>
                <c:pt idx="0">
                  <c:v>75.39</c:v>
                </c:pt>
                <c:pt idx="1">
                  <c:v>72.599999999999994</c:v>
                </c:pt>
                <c:pt idx="2">
                  <c:v>87.346694767662257</c:v>
                </c:pt>
                <c:pt idx="3">
                  <c:v>81.78</c:v>
                </c:pt>
                <c:pt idx="4">
                  <c:v>66.69</c:v>
                </c:pt>
                <c:pt idx="5">
                  <c:v>58.47</c:v>
                </c:pt>
                <c:pt idx="6">
                  <c:v>71.7</c:v>
                </c:pt>
              </c:numCache>
            </c:numRef>
          </c:val>
          <c:smooth val="0"/>
          <c:extLst>
            <c:ext xmlns:c16="http://schemas.microsoft.com/office/drawing/2014/chart" uri="{C3380CC4-5D6E-409C-BE32-E72D297353CC}">
              <c16:uniqueId val="{00000009-03F4-4996-AA45-C7262804E6C7}"/>
            </c:ext>
          </c:extLst>
        </c:ser>
        <c:ser>
          <c:idx val="2"/>
          <c:order val="2"/>
          <c:tx>
            <c:strRef>
              <c:f>'D7'!$B$82</c:f>
              <c:strCache>
                <c:ptCount val="1"/>
                <c:pt idx="0">
                  <c:v>Other countries</c:v>
                </c:pt>
              </c:strCache>
            </c:strRef>
          </c:tx>
          <c:spPr>
            <a:ln w="28575" cap="rnd">
              <a:solidFill>
                <a:schemeClr val="accent3"/>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A-03F4-4996-AA45-C7262804E6C7}"/>
                </c:ext>
              </c:extLst>
            </c:dLbl>
            <c:dLbl>
              <c:idx val="1"/>
              <c:delete val="1"/>
              <c:extLst>
                <c:ext xmlns:c15="http://schemas.microsoft.com/office/drawing/2012/chart" uri="{CE6537A1-D6FC-4f65-9D91-7224C49458BB}"/>
                <c:ext xmlns:c16="http://schemas.microsoft.com/office/drawing/2014/chart" uri="{C3380CC4-5D6E-409C-BE32-E72D297353CC}">
                  <c16:uniqueId val="{00000014-03F4-4996-AA45-C7262804E6C7}"/>
                </c:ext>
              </c:extLst>
            </c:dLbl>
            <c:dLbl>
              <c:idx val="3"/>
              <c:delete val="1"/>
              <c:extLst>
                <c:ext xmlns:c15="http://schemas.microsoft.com/office/drawing/2012/chart" uri="{CE6537A1-D6FC-4f65-9D91-7224C49458BB}"/>
                <c:ext xmlns:c16="http://schemas.microsoft.com/office/drawing/2014/chart" uri="{C3380CC4-5D6E-409C-BE32-E72D297353CC}">
                  <c16:uniqueId val="{0000000C-03F4-4996-AA45-C7262804E6C7}"/>
                </c:ext>
              </c:extLst>
            </c:dLbl>
            <c:dLbl>
              <c:idx val="4"/>
              <c:delete val="1"/>
              <c:extLst>
                <c:ext xmlns:c15="http://schemas.microsoft.com/office/drawing/2012/chart" uri="{CE6537A1-D6FC-4f65-9D91-7224C49458BB}"/>
                <c:ext xmlns:c16="http://schemas.microsoft.com/office/drawing/2014/chart" uri="{C3380CC4-5D6E-409C-BE32-E72D297353CC}">
                  <c16:uniqueId val="{0000000D-03F4-4996-AA45-C7262804E6C7}"/>
                </c:ext>
              </c:extLst>
            </c:dLbl>
            <c:dLbl>
              <c:idx val="5"/>
              <c:delete val="1"/>
              <c:extLst>
                <c:ext xmlns:c15="http://schemas.microsoft.com/office/drawing/2012/chart" uri="{CE6537A1-D6FC-4f65-9D91-7224C49458BB}"/>
                <c:ext xmlns:c16="http://schemas.microsoft.com/office/drawing/2014/chart" uri="{C3380CC4-5D6E-409C-BE32-E72D297353CC}">
                  <c16:uniqueId val="{00000011-03F4-4996-AA45-C7262804E6C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'D7'!$C$78:$I$79</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'D7'!$C$82:$I$82</c:f>
              <c:numCache>
                <c:formatCode>0.00</c:formatCode>
                <c:ptCount val="7"/>
                <c:pt idx="0">
                  <c:v>572.66</c:v>
                </c:pt>
                <c:pt idx="1">
                  <c:v>698.23</c:v>
                </c:pt>
                <c:pt idx="2">
                  <c:v>782.46</c:v>
                </c:pt>
                <c:pt idx="3">
                  <c:v>776.5</c:v>
                </c:pt>
                <c:pt idx="4">
                  <c:v>746.43</c:v>
                </c:pt>
                <c:pt idx="5">
                  <c:v>835.12</c:v>
                </c:pt>
                <c:pt idx="6">
                  <c:v>919.05</c:v>
                </c:pt>
              </c:numCache>
            </c:numRef>
          </c:val>
          <c:smooth val="0"/>
          <c:extLst>
            <c:ext xmlns:c16="http://schemas.microsoft.com/office/drawing/2014/chart" uri="{C3380CC4-5D6E-409C-BE32-E72D297353CC}">
              <c16:uniqueId val="{0000000E-03F4-4996-AA45-C7262804E6C7}"/>
            </c:ext>
          </c:extLst>
        </c:ser>
        <c:ser>
          <c:idx val="3"/>
          <c:order val="3"/>
          <c:tx>
            <c:strRef>
              <c:f>'D7'!$B$83</c:f>
              <c:strCache>
                <c:ptCount val="1"/>
                <c:pt idx="0">
                  <c:v>TOTAL</c:v>
                </c:pt>
              </c:strCache>
            </c:strRef>
          </c:tx>
          <c:spPr>
            <a:ln w="28575" cap="rnd">
              <a:solidFill>
                <a:schemeClr val="accent4"/>
              </a:solidFill>
              <a:round/>
            </a:ln>
            <a:effectLst/>
          </c:spPr>
          <c:marker>
            <c:symbol val="none"/>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'D7'!$C$78:$I$79</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'D7'!$C$83:$I$83</c:f>
              <c:numCache>
                <c:formatCode>0.00</c:formatCode>
                <c:ptCount val="7"/>
                <c:pt idx="0">
                  <c:v>1881.91</c:v>
                </c:pt>
                <c:pt idx="1">
                  <c:v>2081.4400000000005</c:v>
                </c:pt>
                <c:pt idx="2">
                  <c:v>2296.2600000000007</c:v>
                </c:pt>
                <c:pt idx="3">
                  <c:v>2373.8299999999995</c:v>
                </c:pt>
                <c:pt idx="4">
                  <c:v>2316.1</c:v>
                </c:pt>
                <c:pt idx="5">
                  <c:v>2364.9499999999998</c:v>
                </c:pt>
                <c:pt idx="6">
                  <c:v>2544.08</c:v>
                </c:pt>
              </c:numCache>
            </c:numRef>
          </c:val>
          <c:smooth val="0"/>
          <c:extLst>
            <c:ext xmlns:c16="http://schemas.microsoft.com/office/drawing/2014/chart" uri="{C3380CC4-5D6E-409C-BE32-E72D297353CC}">
              <c16:uniqueId val="{0000000F-03F4-4996-AA45-C7262804E6C7}"/>
            </c:ext>
          </c:extLst>
        </c:ser>
        <c:dLbls>
          <c:showLegendKey val="0"/>
          <c:showVal val="0"/>
          <c:showCatName val="0"/>
          <c:showSerName val="0"/>
          <c:showPercent val="0"/>
          <c:showBubbleSize val="0"/>
        </c:dLbls>
        <c:smooth val="0"/>
        <c:axId val="1623873200"/>
        <c:axId val="1623865520"/>
      </c:lineChart>
      <c:catAx>
        <c:axId val="1623873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623865520"/>
        <c:crosses val="autoZero"/>
        <c:auto val="1"/>
        <c:lblAlgn val="ctr"/>
        <c:lblOffset val="100"/>
        <c:noMultiLvlLbl val="0"/>
      </c:catAx>
      <c:valAx>
        <c:axId val="1623865520"/>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623873200"/>
        <c:crosses val="autoZero"/>
        <c:crossBetween val="between"/>
      </c:valAx>
      <c:spPr>
        <a:noFill/>
        <a:ln>
          <a:noFill/>
        </a:ln>
        <a:effectLst/>
      </c:spPr>
    </c:plotArea>
    <c:legend>
      <c:legendPos val="b"/>
      <c:layout>
        <c:manualLayout>
          <c:xMode val="edge"/>
          <c:yMode val="edge"/>
          <c:x val="0.20864637666296101"/>
          <c:y val="0.92960558127092519"/>
          <c:w val="0.58902992952282984"/>
          <c:h val="7.0394418729074815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solidFill>
        <a:schemeClr val="bg1">
          <a:lumMod val="85000"/>
        </a:schemeClr>
      </a:solidFill>
      <a:round/>
    </a:ln>
    <a:effectLst/>
  </c:spPr>
  <c:txPr>
    <a:bodyPr/>
    <a:lstStyle/>
    <a:p>
      <a:pPr>
        <a:defRPr>
          <a:solidFill>
            <a:schemeClr val="tx1"/>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en-US" sz="800">
                <a:solidFill>
                  <a:sysClr val="windowText" lastClr="000000"/>
                </a:solidFill>
              </a:rPr>
              <a:t>US$ million</a:t>
            </a:r>
            <a:endParaRPr lang="ro-RO" sz="800">
              <a:solidFill>
                <a:sysClr val="windowText" lastClr="000000"/>
              </a:solidFill>
            </a:endParaRPr>
          </a:p>
        </c:rich>
      </c:tx>
      <c:layout>
        <c:manualLayout>
          <c:xMode val="edge"/>
          <c:yMode val="edge"/>
          <c:x val="1.4431151327495217E-3"/>
          <c:y val="0"/>
        </c:manualLayout>
      </c:layout>
      <c:overlay val="0"/>
      <c:spPr>
        <a:noFill/>
        <a:ln>
          <a:noFill/>
        </a:ln>
        <a:effectLst/>
      </c:spPr>
      <c:txPr>
        <a:bodyPr rot="0" spcFirstLastPara="1" vertOverflow="ellipsis" vert="horz" wrap="square" anchor="ctr" anchorCtr="1"/>
        <a:lstStyle/>
        <a:p>
          <a:pPr>
            <a:defRPr sz="80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autoTitleDeleted val="0"/>
    <c:plotArea>
      <c:layout>
        <c:manualLayout>
          <c:layoutTarget val="inner"/>
          <c:xMode val="edge"/>
          <c:yMode val="edge"/>
          <c:x val="0.10213882667113836"/>
          <c:y val="0.14449561181178816"/>
          <c:w val="0.89157827373262588"/>
          <c:h val="0.65385363090304593"/>
        </c:manualLayout>
      </c:layout>
      <c:lineChart>
        <c:grouping val="standard"/>
        <c:varyColors val="0"/>
        <c:ser>
          <c:idx val="0"/>
          <c:order val="0"/>
          <c:tx>
            <c:strRef>
              <c:f>'D7'!$B$72</c:f>
              <c:strCache>
                <c:ptCount val="1"/>
                <c:pt idx="0">
                  <c:v>EU</c:v>
                </c:pt>
              </c:strCache>
            </c:strRef>
          </c:tx>
          <c:spPr>
            <a:ln w="28575" cap="rnd">
              <a:solidFill>
                <a:schemeClr val="accent1"/>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002A-4972-8BA4-643992A4EC04}"/>
                </c:ext>
              </c:extLst>
            </c:dLbl>
            <c:dLbl>
              <c:idx val="1"/>
              <c:delete val="1"/>
              <c:extLst>
                <c:ext xmlns:c15="http://schemas.microsoft.com/office/drawing/2012/chart" uri="{CE6537A1-D6FC-4f65-9D91-7224C49458BB}"/>
                <c:ext xmlns:c16="http://schemas.microsoft.com/office/drawing/2014/chart" uri="{C3380CC4-5D6E-409C-BE32-E72D297353CC}">
                  <c16:uniqueId val="{00000013-002A-4972-8BA4-643992A4EC04}"/>
                </c:ext>
              </c:extLst>
            </c:dLbl>
            <c:dLbl>
              <c:idx val="3"/>
              <c:delete val="1"/>
              <c:extLst>
                <c:ext xmlns:c15="http://schemas.microsoft.com/office/drawing/2012/chart" uri="{CE6537A1-D6FC-4f65-9D91-7224C49458BB}"/>
                <c:ext xmlns:c16="http://schemas.microsoft.com/office/drawing/2014/chart" uri="{C3380CC4-5D6E-409C-BE32-E72D297353CC}">
                  <c16:uniqueId val="{00000002-002A-4972-8BA4-643992A4EC04}"/>
                </c:ext>
              </c:extLst>
            </c:dLbl>
            <c:dLbl>
              <c:idx val="4"/>
              <c:delete val="1"/>
              <c:extLst>
                <c:ext xmlns:c15="http://schemas.microsoft.com/office/drawing/2012/chart" uri="{CE6537A1-D6FC-4f65-9D91-7224C49458BB}"/>
                <c:ext xmlns:c16="http://schemas.microsoft.com/office/drawing/2014/chart" uri="{C3380CC4-5D6E-409C-BE32-E72D297353CC}">
                  <c16:uniqueId val="{00000003-002A-4972-8BA4-643992A4EC04}"/>
                </c:ext>
              </c:extLst>
            </c:dLbl>
            <c:dLbl>
              <c:idx val="5"/>
              <c:delete val="1"/>
              <c:extLst>
                <c:ext xmlns:c15="http://schemas.microsoft.com/office/drawing/2012/chart" uri="{CE6537A1-D6FC-4f65-9D91-7224C49458BB}"/>
                <c:ext xmlns:c16="http://schemas.microsoft.com/office/drawing/2014/chart" uri="{C3380CC4-5D6E-409C-BE32-E72D297353CC}">
                  <c16:uniqueId val="{00000010-002A-4972-8BA4-643992A4EC0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'D7'!$C$70:$I$71</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'D7'!$C$72:$I$72</c:f>
              <c:numCache>
                <c:formatCode>#,##0.00</c:formatCode>
                <c:ptCount val="7"/>
                <c:pt idx="0">
                  <c:v>488.01428182609806</c:v>
                </c:pt>
                <c:pt idx="1">
                  <c:v>405.10189318170922</c:v>
                </c:pt>
                <c:pt idx="2">
                  <c:v>454.6919884219385</c:v>
                </c:pt>
                <c:pt idx="3">
                  <c:v>527.49266386969066</c:v>
                </c:pt>
                <c:pt idx="4">
                  <c:v>390.9470946080462</c:v>
                </c:pt>
                <c:pt idx="5">
                  <c:v>374.77</c:v>
                </c:pt>
                <c:pt idx="6">
                  <c:v>630.04999999999995</c:v>
                </c:pt>
              </c:numCache>
            </c:numRef>
          </c:val>
          <c:smooth val="0"/>
          <c:extLst>
            <c:ext xmlns:c16="http://schemas.microsoft.com/office/drawing/2014/chart" uri="{C3380CC4-5D6E-409C-BE32-E72D297353CC}">
              <c16:uniqueId val="{00000004-002A-4972-8BA4-643992A4EC04}"/>
            </c:ext>
          </c:extLst>
        </c:ser>
        <c:ser>
          <c:idx val="1"/>
          <c:order val="1"/>
          <c:tx>
            <c:strRef>
              <c:f>'D7'!$B$73</c:f>
              <c:strCache>
                <c:ptCount val="1"/>
                <c:pt idx="0">
                  <c:v>CIS</c:v>
                </c:pt>
              </c:strCache>
            </c:strRef>
          </c:tx>
          <c:spPr>
            <a:ln w="28575" cap="rnd">
              <a:solidFill>
                <a:schemeClr val="accent2"/>
              </a:solidFill>
              <a:round/>
            </a:ln>
            <a:effectLst/>
          </c:spPr>
          <c:marker>
            <c:symbol val="none"/>
          </c:marker>
          <c:dLbls>
            <c:dLbl>
              <c:idx val="2"/>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02A-4972-8BA4-643992A4EC04}"/>
                </c:ext>
              </c:extLst>
            </c:dLbl>
            <c:dLbl>
              <c:idx val="6"/>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002A-4972-8BA4-643992A4EC0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Cambria" panose="02040503050406030204" pitchFamily="18" charset="0"/>
                    <a:ea typeface="Cambria" panose="02040503050406030204" pitchFamily="18" charset="0"/>
                    <a:cs typeface="+mn-cs"/>
                  </a:defRPr>
                </a:pPr>
                <a:endParaRPr lang="ro-MD"/>
              </a:p>
            </c:txPr>
            <c:dLblPos val="t"/>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'D7'!$C$70:$I$71</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'D7'!$C$73:$I$73</c:f>
              <c:numCache>
                <c:formatCode>#,##0.00</c:formatCode>
                <c:ptCount val="7"/>
                <c:pt idx="0">
                  <c:v>66.628533600184767</c:v>
                </c:pt>
                <c:pt idx="1">
                  <c:v>74.884843951958402</c:v>
                </c:pt>
                <c:pt idx="2">
                  <c:v>52.931565651391196</c:v>
                </c:pt>
                <c:pt idx="3">
                  <c:v>48.523445583087948</c:v>
                </c:pt>
                <c:pt idx="4">
                  <c:v>51.55</c:v>
                </c:pt>
                <c:pt idx="5">
                  <c:v>56.73</c:v>
                </c:pt>
                <c:pt idx="6">
                  <c:v>57.19</c:v>
                </c:pt>
              </c:numCache>
            </c:numRef>
          </c:val>
          <c:smooth val="0"/>
          <c:extLst>
            <c:ext xmlns:c16="http://schemas.microsoft.com/office/drawing/2014/chart" uri="{C3380CC4-5D6E-409C-BE32-E72D297353CC}">
              <c16:uniqueId val="{00000009-002A-4972-8BA4-643992A4EC04}"/>
            </c:ext>
          </c:extLst>
        </c:ser>
        <c:ser>
          <c:idx val="2"/>
          <c:order val="2"/>
          <c:tx>
            <c:strRef>
              <c:f>'D7'!$B$74</c:f>
              <c:strCache>
                <c:ptCount val="1"/>
                <c:pt idx="0">
                  <c:v>Other countries</c:v>
                </c:pt>
              </c:strCache>
            </c:strRef>
          </c:tx>
          <c:spPr>
            <a:ln w="28575" cap="rnd">
              <a:solidFill>
                <a:schemeClr val="accent3"/>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A-002A-4972-8BA4-643992A4EC04}"/>
                </c:ext>
              </c:extLst>
            </c:dLbl>
            <c:dLbl>
              <c:idx val="1"/>
              <c:delete val="1"/>
              <c:extLst>
                <c:ext xmlns:c15="http://schemas.microsoft.com/office/drawing/2012/chart" uri="{CE6537A1-D6FC-4f65-9D91-7224C49458BB}"/>
                <c:ext xmlns:c16="http://schemas.microsoft.com/office/drawing/2014/chart" uri="{C3380CC4-5D6E-409C-BE32-E72D297353CC}">
                  <c16:uniqueId val="{00000014-002A-4972-8BA4-643992A4EC04}"/>
                </c:ext>
              </c:extLst>
            </c:dLbl>
            <c:dLbl>
              <c:idx val="3"/>
              <c:delete val="1"/>
              <c:extLst>
                <c:ext xmlns:c15="http://schemas.microsoft.com/office/drawing/2012/chart" uri="{CE6537A1-D6FC-4f65-9D91-7224C49458BB}"/>
                <c:ext xmlns:c16="http://schemas.microsoft.com/office/drawing/2014/chart" uri="{C3380CC4-5D6E-409C-BE32-E72D297353CC}">
                  <c16:uniqueId val="{0000000C-002A-4972-8BA4-643992A4EC04}"/>
                </c:ext>
              </c:extLst>
            </c:dLbl>
            <c:dLbl>
              <c:idx val="4"/>
              <c:delete val="1"/>
              <c:extLst>
                <c:ext xmlns:c15="http://schemas.microsoft.com/office/drawing/2012/chart" uri="{CE6537A1-D6FC-4f65-9D91-7224C49458BB}"/>
                <c:ext xmlns:c16="http://schemas.microsoft.com/office/drawing/2014/chart" uri="{C3380CC4-5D6E-409C-BE32-E72D297353CC}">
                  <c16:uniqueId val="{0000000D-002A-4972-8BA4-643992A4EC04}"/>
                </c:ext>
              </c:extLst>
            </c:dLbl>
            <c:dLbl>
              <c:idx val="5"/>
              <c:delete val="1"/>
              <c:extLst>
                <c:ext xmlns:c15="http://schemas.microsoft.com/office/drawing/2012/chart" uri="{CE6537A1-D6FC-4f65-9D91-7224C49458BB}"/>
                <c:ext xmlns:c16="http://schemas.microsoft.com/office/drawing/2014/chart" uri="{C3380CC4-5D6E-409C-BE32-E72D297353CC}">
                  <c16:uniqueId val="{00000011-002A-4972-8BA4-643992A4EC0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'D7'!$C$70:$I$71</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'D7'!$C$74:$I$74</c:f>
              <c:numCache>
                <c:formatCode>#,##0.00</c:formatCode>
                <c:ptCount val="7"/>
                <c:pt idx="0">
                  <c:v>242.23328215371717</c:v>
                </c:pt>
                <c:pt idx="1">
                  <c:v>227.63847221633239</c:v>
                </c:pt>
                <c:pt idx="2">
                  <c:v>193.96373194667035</c:v>
                </c:pt>
                <c:pt idx="3">
                  <c:v>232.35228569722148</c:v>
                </c:pt>
                <c:pt idx="4">
                  <c:v>248.96</c:v>
                </c:pt>
                <c:pt idx="5">
                  <c:v>204.34</c:v>
                </c:pt>
                <c:pt idx="6">
                  <c:v>200.37</c:v>
                </c:pt>
              </c:numCache>
            </c:numRef>
          </c:val>
          <c:smooth val="0"/>
          <c:extLst>
            <c:ext xmlns:c16="http://schemas.microsoft.com/office/drawing/2014/chart" uri="{C3380CC4-5D6E-409C-BE32-E72D297353CC}">
              <c16:uniqueId val="{0000000E-002A-4972-8BA4-643992A4EC04}"/>
            </c:ext>
          </c:extLst>
        </c:ser>
        <c:ser>
          <c:idx val="3"/>
          <c:order val="3"/>
          <c:tx>
            <c:strRef>
              <c:f>'D7'!$B$75</c:f>
              <c:strCache>
                <c:ptCount val="1"/>
                <c:pt idx="0">
                  <c:v>TOTAL</c:v>
                </c:pt>
              </c:strCache>
            </c:strRef>
          </c:tx>
          <c:spPr>
            <a:ln w="28575" cap="rnd">
              <a:solidFill>
                <a:schemeClr val="accent4"/>
              </a:solidFill>
              <a:round/>
            </a:ln>
            <a:effectLst/>
          </c:spPr>
          <c:marker>
            <c:symbol val="none"/>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'D7'!$C$70:$I$71</c:f>
              <c:multiLvlStrCache>
                <c:ptCount val="7"/>
                <c:lvl>
                  <c:pt idx="0">
                    <c:v>I</c:v>
                  </c:pt>
                  <c:pt idx="1">
                    <c:v>II</c:v>
                  </c:pt>
                  <c:pt idx="2">
                    <c:v>III</c:v>
                  </c:pt>
                  <c:pt idx="3">
                    <c:v>IV</c:v>
                  </c:pt>
                  <c:pt idx="4">
                    <c:v>I*</c:v>
                  </c:pt>
                  <c:pt idx="5">
                    <c:v>II*</c:v>
                  </c:pt>
                  <c:pt idx="6">
                    <c:v>III</c:v>
                  </c:pt>
                </c:lvl>
                <c:lvl>
                  <c:pt idx="0">
                    <c:v>2024</c:v>
                  </c:pt>
                  <c:pt idx="4">
                    <c:v>2025</c:v>
                  </c:pt>
                </c:lvl>
              </c:multiLvlStrCache>
            </c:multiLvlStrRef>
          </c:cat>
          <c:val>
            <c:numRef>
              <c:f>'D7'!$C$75:$I$75</c:f>
              <c:numCache>
                <c:formatCode>#,##0.00</c:formatCode>
                <c:ptCount val="7"/>
                <c:pt idx="0">
                  <c:v>796.88</c:v>
                </c:pt>
                <c:pt idx="1">
                  <c:v>707.62999999999988</c:v>
                </c:pt>
                <c:pt idx="2">
                  <c:v>701.59</c:v>
                </c:pt>
                <c:pt idx="3">
                  <c:v>808.37</c:v>
                </c:pt>
                <c:pt idx="4">
                  <c:v>691.1</c:v>
                </c:pt>
                <c:pt idx="5">
                  <c:v>635.84</c:v>
                </c:pt>
                <c:pt idx="6">
                  <c:v>887.61</c:v>
                </c:pt>
              </c:numCache>
            </c:numRef>
          </c:val>
          <c:smooth val="0"/>
          <c:extLst>
            <c:ext xmlns:c16="http://schemas.microsoft.com/office/drawing/2014/chart" uri="{C3380CC4-5D6E-409C-BE32-E72D297353CC}">
              <c16:uniqueId val="{0000000F-002A-4972-8BA4-643992A4EC04}"/>
            </c:ext>
          </c:extLst>
        </c:ser>
        <c:dLbls>
          <c:showLegendKey val="0"/>
          <c:showVal val="0"/>
          <c:showCatName val="0"/>
          <c:showSerName val="0"/>
          <c:showPercent val="0"/>
          <c:showBubbleSize val="0"/>
        </c:dLbls>
        <c:smooth val="0"/>
        <c:axId val="1623873200"/>
        <c:axId val="1623865520"/>
      </c:lineChart>
      <c:catAx>
        <c:axId val="1623873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623865520"/>
        <c:crosses val="autoZero"/>
        <c:auto val="1"/>
        <c:lblAlgn val="ctr"/>
        <c:lblOffset val="100"/>
        <c:noMultiLvlLbl val="0"/>
      </c:catAx>
      <c:valAx>
        <c:axId val="1623865520"/>
        <c:scaling>
          <c:orientation val="minMax"/>
          <c:max val="1000"/>
        </c:scaling>
        <c:delete val="0"/>
        <c:axPos val="l"/>
        <c:majorGridlines>
          <c:spPr>
            <a:ln w="9525" cap="flat" cmpd="sng" algn="ctr">
              <a:solidFill>
                <a:schemeClr val="tx1">
                  <a:lumMod val="15000"/>
                  <a:lumOff val="8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62387320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solidFill>
            <a:schemeClr val="tx1"/>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031200357960018"/>
          <c:y val="0.11186800899789676"/>
          <c:w val="0.83311677438213605"/>
          <c:h val="0.44999032518106408"/>
        </c:manualLayout>
      </c:layout>
      <c:pieChart>
        <c:varyColors val="1"/>
        <c:ser>
          <c:idx val="0"/>
          <c:order val="0"/>
          <c:dPt>
            <c:idx val="0"/>
            <c:bubble3D val="0"/>
            <c:spPr>
              <a:solidFill>
                <a:srgbClr val="AC8160"/>
              </a:solidFill>
              <a:ln>
                <a:solidFill>
                  <a:schemeClr val="bg1"/>
                </a:solidFill>
              </a:ln>
              <a:effectLst/>
            </c:spPr>
            <c:extLst>
              <c:ext xmlns:c16="http://schemas.microsoft.com/office/drawing/2014/chart" uri="{C3380CC4-5D6E-409C-BE32-E72D297353CC}">
                <c16:uniqueId val="{00000001-0A93-46ED-81A1-53782E442E8E}"/>
              </c:ext>
            </c:extLst>
          </c:dPt>
          <c:dPt>
            <c:idx val="1"/>
            <c:bubble3D val="0"/>
            <c:spPr>
              <a:solidFill>
                <a:schemeClr val="tx2">
                  <a:lumMod val="40000"/>
                  <a:lumOff val="60000"/>
                </a:schemeClr>
              </a:solidFill>
              <a:ln>
                <a:solidFill>
                  <a:schemeClr val="bg1"/>
                </a:solidFill>
              </a:ln>
              <a:effectLst/>
            </c:spPr>
            <c:extLst>
              <c:ext xmlns:c16="http://schemas.microsoft.com/office/drawing/2014/chart" uri="{C3380CC4-5D6E-409C-BE32-E72D297353CC}">
                <c16:uniqueId val="{00000003-0A93-46ED-81A1-53782E442E8E}"/>
              </c:ext>
            </c:extLst>
          </c:dPt>
          <c:dPt>
            <c:idx val="2"/>
            <c:bubble3D val="0"/>
            <c:spPr>
              <a:solidFill>
                <a:schemeClr val="bg1">
                  <a:lumMod val="50000"/>
                </a:schemeClr>
              </a:solidFill>
              <a:ln>
                <a:solidFill>
                  <a:schemeClr val="bg1"/>
                </a:solidFill>
              </a:ln>
              <a:effectLst/>
            </c:spPr>
            <c:extLst>
              <c:ext xmlns:c16="http://schemas.microsoft.com/office/drawing/2014/chart" uri="{C3380CC4-5D6E-409C-BE32-E72D297353CC}">
                <c16:uniqueId val="{00000005-0A93-46ED-81A1-53782E442E8E}"/>
              </c:ext>
            </c:extLst>
          </c:dPt>
          <c:dPt>
            <c:idx val="3"/>
            <c:bubble3D val="0"/>
            <c:spPr>
              <a:solidFill>
                <a:schemeClr val="bg1">
                  <a:lumMod val="75000"/>
                </a:schemeClr>
              </a:solidFill>
              <a:ln>
                <a:solidFill>
                  <a:schemeClr val="bg1"/>
                </a:solidFill>
              </a:ln>
              <a:effectLst/>
            </c:spPr>
            <c:extLst>
              <c:ext xmlns:c16="http://schemas.microsoft.com/office/drawing/2014/chart" uri="{C3380CC4-5D6E-409C-BE32-E72D297353CC}">
                <c16:uniqueId val="{00000007-0A93-46ED-81A1-53782E442E8E}"/>
              </c:ext>
            </c:extLst>
          </c:dPt>
          <c:dLbls>
            <c:dLbl>
              <c:idx val="0"/>
              <c:layout>
                <c:manualLayout>
                  <c:x val="0.12411999867132745"/>
                  <c:y val="1.0005716651970606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0A93-46ED-81A1-53782E442E8E}"/>
                </c:ext>
              </c:extLst>
            </c:dLbl>
            <c:dLbl>
              <c:idx val="3"/>
              <c:layout>
                <c:manualLayout>
                  <c:x val="0.20267922913544448"/>
                  <c:y val="5.4622704121346809E-2"/>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0A93-46ED-81A1-53782E442E8E}"/>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Cambria" panose="02040503050406030204" pitchFamily="18" charset="0"/>
                    <a:ea typeface="Cambria" panose="02040503050406030204" pitchFamily="18" charset="0"/>
                    <a:cs typeface="Tahoma" panose="020B0604030504040204" pitchFamily="34" charset="0"/>
                  </a:defRPr>
                </a:pPr>
                <a:endParaRPr lang="ro-MD"/>
              </a:p>
            </c:txPr>
            <c:showLegendKey val="0"/>
            <c:showVal val="1"/>
            <c:showCatName val="0"/>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'D7'!$I$57:$I$60</c:f>
              <c:strCache>
                <c:ptCount val="4"/>
                <c:pt idx="0">
                  <c:v>Live animals</c:v>
                </c:pt>
                <c:pt idx="1">
                  <c:v>Vegetable products</c:v>
                </c:pt>
                <c:pt idx="2">
                  <c:v>Animal or vegetable products</c:v>
                </c:pt>
                <c:pt idx="3">
                  <c:v>Prepared foodstuffs</c:v>
                </c:pt>
              </c:strCache>
            </c:strRef>
          </c:cat>
          <c:val>
            <c:numRef>
              <c:f>'D7'!$K$57:$K$60</c:f>
              <c:numCache>
                <c:formatCode>0.0%</c:formatCode>
                <c:ptCount val="4"/>
                <c:pt idx="0">
                  <c:v>1.6018219776048587E-2</c:v>
                </c:pt>
                <c:pt idx="1">
                  <c:v>0.71622698804327201</c:v>
                </c:pt>
                <c:pt idx="2">
                  <c:v>5.475422281267793E-2</c:v>
                </c:pt>
                <c:pt idx="3">
                  <c:v>0.21300056936800155</c:v>
                </c:pt>
              </c:numCache>
            </c:numRef>
          </c:val>
          <c:extLst>
            <c:ext xmlns:c16="http://schemas.microsoft.com/office/drawing/2014/chart" uri="{C3380CC4-5D6E-409C-BE32-E72D297353CC}">
              <c16:uniqueId val="{00000008-0A93-46ED-81A1-53782E442E8E}"/>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14930713633938986"/>
          <c:y val="0.61017003100354039"/>
          <c:w val="0.75517188868383711"/>
          <c:h val="0.25532099284441567"/>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Cambria" panose="02040503050406030204" pitchFamily="18" charset="0"/>
              <a:ea typeface="Cambria" panose="02040503050406030204" pitchFamily="18" charset="0"/>
              <a:cs typeface="Tahoma" panose="020B0604030504040204" pitchFamily="34" charset="0"/>
            </a:defRPr>
          </a:pPr>
          <a:endParaRPr lang="ro-MD"/>
        </a:p>
      </c:txPr>
    </c:legend>
    <c:plotVisOnly val="1"/>
    <c:dispBlanksAs val="gap"/>
    <c:showDLblsOverMax val="0"/>
  </c:chart>
  <c:spPr>
    <a:noFill/>
    <a:ln w="9525" cap="flat" cmpd="sng" algn="ctr">
      <a:noFill/>
      <a:round/>
    </a:ln>
    <a:effectLst/>
  </c:spPr>
  <c:txPr>
    <a:bodyPr/>
    <a:lstStyle/>
    <a:p>
      <a:pPr>
        <a:defRPr sz="700">
          <a:solidFill>
            <a:schemeClr val="bg1"/>
          </a:solidFill>
          <a:latin typeface="Cambria" panose="02040503050406030204" pitchFamily="18" charset="0"/>
          <a:ea typeface="Cambria" panose="02040503050406030204" pitchFamily="18" charset="0"/>
          <a:cs typeface="Tahoma" panose="020B0604030504040204" pitchFamily="34" charset="0"/>
        </a:defRPr>
      </a:pPr>
      <a:endParaRPr lang="ro-MD"/>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_xlchart.v1.2</cx:f>
      </cx:strDim>
      <cx:numDim type="size">
        <cx:f>_xlchart.v1.3</cx:f>
      </cx:numDim>
    </cx:data>
  </cx:chartData>
  <cx:chart>
    <cx:plotArea>
      <cx:plotAreaRegion>
        <cx:series layoutId="treemap" uniqueId="{269A4240-1E15-4BA8-9A28-DBF98F2F7306}">
          <cx:dataPt idx="0">
            <cx:spPr>
              <a:solidFill>
                <a:srgbClr val="76563E"/>
              </a:solidFill>
            </cx:spPr>
          </cx:dataPt>
          <cx:dataPt idx="1">
            <cx:spPr>
              <a:solidFill>
                <a:srgbClr val="836045"/>
              </a:solidFill>
            </cx:spPr>
          </cx:dataPt>
          <cx:dataPt idx="2">
            <cx:spPr>
              <a:solidFill>
                <a:srgbClr val="976E4F"/>
              </a:solidFill>
            </cx:spPr>
          </cx:dataPt>
          <cx:dataPt idx="3">
            <cx:spPr>
              <a:solidFill>
                <a:srgbClr val="AC8160"/>
              </a:solidFill>
            </cx:spPr>
          </cx:dataPt>
          <cx:dataPt idx="4">
            <cx:spPr>
              <a:solidFill>
                <a:srgbClr val="B89276"/>
              </a:solidFill>
            </cx:spPr>
          </cx:dataPt>
          <cx:dataPt idx="5">
            <cx:spPr>
              <a:solidFill>
                <a:srgbClr val="C7A993"/>
              </a:solidFill>
            </cx:spPr>
          </cx:dataPt>
          <cx:dataPt idx="6">
            <cx:spPr>
              <a:solidFill>
                <a:srgbClr val="D3BBA9"/>
              </a:solidFill>
            </cx:spPr>
          </cx:dataPt>
          <cx:dataPt idx="7">
            <cx:spPr>
              <a:solidFill>
                <a:srgbClr val="BFBFBF"/>
              </a:solidFill>
            </cx:spPr>
          </cx:dataPt>
          <cx:dataPt idx="8">
            <cx:spPr>
              <a:solidFill>
                <a:srgbClr val="737373"/>
              </a:solidFill>
            </cx:spPr>
          </cx:dataPt>
          <cx:dataLabels>
            <cx:txPr>
              <a:bodyPr spcFirstLastPara="1" vertOverflow="ellipsis" horzOverflow="overflow" wrap="square" lIns="0" tIns="0" rIns="0" bIns="0" anchor="ctr" anchorCtr="1"/>
              <a:lstStyle/>
              <a:p>
                <a:pPr algn="ctr" rtl="0">
                  <a:defRPr sz="800">
                    <a:latin typeface="Cambria" panose="02040503050406030204" pitchFamily="18" charset="0"/>
                    <a:ea typeface="Cambria" panose="02040503050406030204" pitchFamily="18" charset="0"/>
                    <a:cs typeface="Cambria" panose="02040503050406030204" pitchFamily="18" charset="0"/>
                  </a:defRPr>
                </a:pPr>
                <a:endParaRPr lang="en-US" sz="800" b="0" i="0" u="none" strike="noStrike" baseline="0">
                  <a:solidFill>
                    <a:sysClr val="window" lastClr="FFFFFF"/>
                  </a:solidFill>
                  <a:latin typeface="Cambria" panose="02040503050406030204" pitchFamily="18" charset="0"/>
                  <a:ea typeface="Cambria" panose="02040503050406030204" pitchFamily="18" charset="0"/>
                </a:endParaRPr>
              </a:p>
            </cx:txPr>
            <cx:visibility seriesName="0" categoryName="1" value="1"/>
            <cx:separator>
</cx:separator>
            <cx:dataLabel idx="0">
              <cx:numFmt formatCode="0,0%" sourceLinked="0"/>
              <cx:txPr>
                <a:bodyPr spcFirstLastPara="1" vertOverflow="ellipsis" horzOverflow="overflow" wrap="square" lIns="0" tIns="0" rIns="0" bIns="0" anchor="ctr" anchorCtr="1"/>
                <a:lstStyle/>
                <a:p>
                  <a:pPr algn="ctr" rtl="0">
                    <a:defRPr/>
                  </a:pPr>
                  <a:r>
                    <a:rPr lang="en-US" sz="800" b="0" i="0" u="none" strike="noStrike" baseline="0">
                      <a:solidFill>
                        <a:sysClr val="window" lastClr="FFFFFF"/>
                      </a:solidFill>
                      <a:latin typeface="Cambria" panose="02040503050406030204" pitchFamily="18" charset="0"/>
                      <a:ea typeface="Cambria" panose="02040503050406030204" pitchFamily="18" charset="0"/>
                    </a:rPr>
                    <a:t>Afrifood products 59,4%</a:t>
                  </a:r>
                </a:p>
              </cx:txPr>
              <cx:visibility seriesName="0" categoryName="1" value="1"/>
              <cx:separator> </cx:separator>
            </cx:dataLabel>
            <cx:dataLabel idx="1">
              <cx:visibility seriesName="0" categoryName="1" value="1"/>
              <cx:separator>
</cx:separator>
            </cx:dataLabel>
            <cx:dataLabel idx="2">
              <cx:visibility seriesName="0" categoryName="0" value="1"/>
              <cx:separator>
</cx:separator>
            </cx:dataLabel>
            <cx:dataLabel idx="3">
              <cx:visibility seriesName="0" categoryName="0" value="1"/>
              <cx:separator>
</cx:separator>
            </cx:dataLabel>
            <cx:dataLabel idx="4">
              <cx:visibility seriesName="0" categoryName="0" value="1"/>
              <cx:separator>
</cx:separator>
            </cx:dataLabel>
            <cx:dataLabel idx="5">
              <cx:visibility seriesName="0" categoryName="1" value="1"/>
              <cx:separator>
</cx:separator>
            </cx:dataLabel>
            <cx:dataLabel idx="6">
              <cx:txPr>
                <a:bodyPr spcFirstLastPara="1" vertOverflow="ellipsis" horzOverflow="overflow" wrap="square" lIns="0" tIns="0" rIns="0" bIns="0" anchor="ctr" anchorCtr="1"/>
                <a:lstStyle/>
                <a:p>
                  <a:pPr algn="ctr" rtl="0">
                    <a:defRPr/>
                  </a:pPr>
                  <a:r>
                    <a:rPr lang="en-US" sz="800" b="0" i="0" u="none" strike="noStrike" baseline="0">
                      <a:solidFill>
                        <a:sysClr val="window" lastClr="FFFFFF"/>
                      </a:solidFill>
                      <a:latin typeface="Cambria" panose="02040503050406030204" pitchFamily="18" charset="0"/>
                      <a:ea typeface="Cambria" panose="02040503050406030204" pitchFamily="18" charset="0"/>
                    </a:rPr>
                    <a:t>Machinery and appliances  12,8%</a:t>
                  </a:r>
                </a:p>
              </cx:txPr>
              <cx:visibility seriesName="0" categoryName="1" value="1"/>
              <cx:separator> </cx:separator>
            </cx:dataLabel>
            <cx:dataLabel idx="8">
              <cx:visibility seriesName="0" categoryName="1" value="1"/>
              <cx:separator>
</cx:separator>
            </cx:dataLabel>
            <cx:dataLabelHidden idx="7"/>
          </cx:dataLabels>
          <cx:dataId val="0"/>
          <cx:layoutPr>
            <cx:parentLabelLayout val="overlapping"/>
          </cx:layoutPr>
        </cx:series>
      </cx:plotAreaRegion>
    </cx:plotArea>
  </cx:chart>
</cx:chartSpace>
</file>

<file path=xl/charts/chartEx10.xml><?xml version="1.0" encoding="utf-8"?>
<cx:chartSpace xmlns:a="http://schemas.openxmlformats.org/drawingml/2006/main" xmlns:r="http://schemas.openxmlformats.org/officeDocument/2006/relationships" xmlns:cx="http://schemas.microsoft.com/office/drawing/2014/chartex">
  <cx:chartData>
    <cx:data id="0">
      <cx:strDim type="cat">
        <cx:f>_xlchart.v1.22</cx:f>
      </cx:strDim>
      <cx:numDim type="size">
        <cx:f>_xlchart.v1.23</cx:f>
      </cx:numDim>
    </cx:data>
  </cx:chartData>
  <cx:chart>
    <cx:plotArea>
      <cx:plotAreaRegion>
        <cx:series layoutId="treemap" uniqueId="{BD3EBB9C-E8A2-4E0F-81A8-43CEE23F9988}">
          <cx:tx>
            <cx:txData>
              <cx:f>_xlchart.v1.22</cx:f>
              <cx:v>Current taxes on income, wealth, etc. Social benefits Current international cooperation Miscellaneous transfers of general government Personal transfers Other current transfers**</cx:v>
            </cx:txData>
          </cx:tx>
          <cx:dataPt idx="0">
            <cx:spPr>
              <a:solidFill>
                <a:srgbClr val="76563E"/>
              </a:solidFill>
            </cx:spPr>
          </cx:dataPt>
          <cx:dataPt idx="1">
            <cx:spPr>
              <a:solidFill>
                <a:srgbClr val="976E4F"/>
              </a:solidFill>
            </cx:spPr>
          </cx:dataPt>
          <cx:dataPt idx="2">
            <cx:spPr>
              <a:solidFill>
                <a:srgbClr val="AC8160"/>
              </a:solidFill>
            </cx:spPr>
          </cx:dataPt>
          <cx:dataPt idx="3">
            <cx:spPr>
              <a:solidFill>
                <a:srgbClr val="C7A993"/>
              </a:solidFill>
            </cx:spPr>
          </cx:dataPt>
          <cx:dataPt idx="4">
            <cx:spPr>
              <a:solidFill>
                <a:srgbClr val="A6A6A6"/>
              </a:solidFill>
            </cx:spPr>
          </cx:dataPt>
          <cx:dataPt idx="5">
            <cx:spPr>
              <a:solidFill>
                <a:srgbClr val="737373"/>
              </a:solidFill>
            </cx:spPr>
          </cx:dataPt>
          <cx:dataLabels>
            <cx:txPr>
              <a:bodyPr spcFirstLastPara="1" vertOverflow="ellipsis" horzOverflow="overflow" wrap="square" lIns="0" tIns="0" rIns="0" bIns="0" anchor="ctr" anchorCtr="1"/>
              <a:lstStyle/>
              <a:p>
                <a:pPr algn="ctr" rtl="0">
                  <a:defRPr>
                    <a:latin typeface="Cambria" panose="02040503050406030204" pitchFamily="18" charset="0"/>
                    <a:ea typeface="Cambria" panose="02040503050406030204" pitchFamily="18" charset="0"/>
                    <a:cs typeface="Cambria" panose="02040503050406030204" pitchFamily="18" charset="0"/>
                  </a:defRPr>
                </a:pPr>
                <a:endParaRPr lang="en-US" sz="900" b="0" i="0" u="none" strike="noStrike" baseline="0">
                  <a:solidFill>
                    <a:sysClr val="window" lastClr="FFFFFF"/>
                  </a:solidFill>
                  <a:latin typeface="Cambria" panose="02040503050406030204" pitchFamily="18" charset="0"/>
                  <a:ea typeface="Cambria" panose="02040503050406030204" pitchFamily="18" charset="0"/>
                </a:endParaRPr>
              </a:p>
            </cx:txPr>
            <cx:visibility seriesName="0" categoryName="1" value="1"/>
            <cx:separator>
</cx:separator>
            <cx:dataLabelHidden idx="0"/>
            <cx:dataLabelHidden idx="1"/>
            <cx:dataLabelHidden idx="3"/>
          </cx:dataLabels>
          <cx:dataId val="0"/>
          <cx:layoutPr>
            <cx:parentLabelLayout val="overlapping"/>
          </cx:layoutPr>
        </cx:series>
      </cx:plotAreaRegion>
    </cx:plotArea>
  </cx:chart>
  <cx:spPr>
    <a:noFill/>
    <a:ln>
      <a:noFill/>
    </a:ln>
  </cx:spPr>
  <cx:clrMapOvr bg1="lt1" tx1="dk1" bg2="lt2" tx2="dk2" accent1="accent1" accent2="accent2" accent3="accent3" accent4="accent4" accent5="accent5" accent6="accent6" hlink="hlink" folHlink="folHlink"/>
</cx:chartSpace>
</file>

<file path=xl/charts/chartEx11.xml><?xml version="1.0" encoding="utf-8"?>
<cx:chartSpace xmlns:a="http://schemas.openxmlformats.org/drawingml/2006/main" xmlns:r="http://schemas.openxmlformats.org/officeDocument/2006/relationships" xmlns:cx="http://schemas.microsoft.com/office/drawing/2014/chartex">
  <cx:chartData>
    <cx:data id="0">
      <cx:strDim type="cat">
        <cx:f>_xlchart.v1.20</cx:f>
      </cx:strDim>
      <cx:numDim type="size">
        <cx:f>_xlchart.v1.21</cx:f>
      </cx:numDim>
    </cx:data>
  </cx:chartData>
  <cx:chart>
    <cx:plotArea>
      <cx:plotAreaRegion>
        <cx:series layoutId="treemap" uniqueId="{BC727A1A-9E2A-4BD8-8BB1-F380C665ACB2}">
          <cx:tx>
            <cx:txData>
              <cx:f>_xlchart.v1.20</cx:f>
              <cx:v>Current taxes on income, wealth, etc. Social benefits Current international cooperation Miscellaneous transfers of general government Personal transfers Other current transfers**</cx:v>
            </cx:txData>
          </cx:tx>
          <cx:dataPt idx="0">
            <cx:spPr>
              <a:solidFill>
                <a:srgbClr val="976E4F"/>
              </a:solidFill>
            </cx:spPr>
          </cx:dataPt>
          <cx:dataPt idx="1">
            <cx:spPr>
              <a:solidFill>
                <a:srgbClr val="AC8160"/>
              </a:solidFill>
            </cx:spPr>
          </cx:dataPt>
          <cx:dataPt idx="2">
            <cx:spPr>
              <a:solidFill>
                <a:srgbClr val="AC8160"/>
              </a:solidFill>
            </cx:spPr>
          </cx:dataPt>
          <cx:dataPt idx="3">
            <cx:spPr>
              <a:solidFill>
                <a:srgbClr val="A6A6A6"/>
              </a:solidFill>
            </cx:spPr>
          </cx:dataPt>
          <cx:dataPt idx="4">
            <cx:spPr>
              <a:solidFill>
                <a:sysClr val="window" lastClr="FFFFFF">
                  <a:lumMod val="65000"/>
                </a:sysClr>
              </a:solidFill>
            </cx:spPr>
          </cx:dataPt>
          <cx:dataPt idx="5">
            <cx:spPr>
              <a:solidFill>
                <a:sysClr val="window" lastClr="FFFFFF">
                  <a:lumMod val="50000"/>
                </a:sysClr>
              </a:solidFill>
            </cx:spPr>
          </cx:dataPt>
          <cx:dataLabels>
            <cx:txPr>
              <a:bodyPr spcFirstLastPara="1" vertOverflow="ellipsis" horzOverflow="overflow" wrap="square" lIns="0" tIns="0" rIns="0" bIns="0" anchor="ctr" anchorCtr="1"/>
              <a:lstStyle/>
              <a:p>
                <a:pPr algn="ctr" rtl="0">
                  <a:defRPr>
                    <a:latin typeface="Cambria" panose="02040503050406030204" pitchFamily="18" charset="0"/>
                    <a:ea typeface="Cambria" panose="02040503050406030204" pitchFamily="18" charset="0"/>
                    <a:cs typeface="Cambria" panose="02040503050406030204" pitchFamily="18" charset="0"/>
                  </a:defRPr>
                </a:pPr>
                <a:endParaRPr lang="en-US" sz="900" b="0" i="0" u="none" strike="noStrike" baseline="0">
                  <a:solidFill>
                    <a:sysClr val="window" lastClr="FFFFFF"/>
                  </a:solidFill>
                  <a:latin typeface="Cambria" panose="02040503050406030204" pitchFamily="18" charset="0"/>
                  <a:ea typeface="Cambria" panose="02040503050406030204" pitchFamily="18" charset="0"/>
                </a:endParaRPr>
              </a:p>
            </cx:txPr>
            <cx:visibility seriesName="0" categoryName="1" value="1"/>
            <cx:separator>
</cx:separator>
            <cx:dataLabel idx="2">
              <cx:txPr>
                <a:bodyPr spcFirstLastPara="1" vertOverflow="ellipsis" horzOverflow="overflow" wrap="square" lIns="0" tIns="0" rIns="0" bIns="0" anchor="ctr" anchorCtr="1"/>
                <a:lstStyle/>
                <a:p>
                  <a:pPr algn="ctr" rtl="0">
                    <a:defRPr/>
                  </a:pPr>
                  <a:r>
                    <a:rPr lang="en-US" sz="900" b="0" i="0" u="none" strike="noStrike" baseline="0">
                      <a:solidFill>
                        <a:sysClr val="window" lastClr="FFFFFF"/>
                      </a:solidFill>
                      <a:latin typeface="Cambria" panose="02040503050406030204" pitchFamily="18" charset="0"/>
                      <a:ea typeface="Cambria" panose="02040503050406030204" pitchFamily="18" charset="0"/>
                    </a:rPr>
                    <a:t>4,4%</a:t>
                  </a:r>
                </a:p>
              </cx:txPr>
              <cx:visibility seriesName="0" categoryName="0" value="1"/>
              <cx:separator>
</cx:separator>
            </cx:dataLabel>
            <cx:dataLabel idx="4">
              <cx:separator>
</cx:separator>
            </cx:dataLabel>
            <cx:dataLabel idx="5">
              <cx:separator>
</cx:separator>
            </cx:dataLabel>
            <cx:dataLabelHidden idx="0"/>
            <cx:dataLabelHidden idx="1"/>
          </cx:dataLabels>
          <cx:dataId val="0"/>
          <cx:layoutPr>
            <cx:parentLabelLayout val="overlapping"/>
          </cx:layoutPr>
        </cx:series>
      </cx:plotAreaRegion>
    </cx:plotArea>
  </cx:chart>
  <cx:spPr>
    <a:noFill/>
    <a:ln>
      <a:noFill/>
    </a:ln>
  </cx:spPr>
  <cx:clrMapOvr bg1="lt1" tx1="dk1" bg2="lt2" tx2="dk2" accent1="accent1" accent2="accent2" accent3="accent3" accent4="accent4" accent5="accent5" accent6="accent6" hlink="hlink" folHlink="folHlink"/>
</cx:chartSpace>
</file>

<file path=xl/charts/chartEx12.xml><?xml version="1.0" encoding="utf-8"?>
<cx:chartSpace xmlns:a="http://schemas.openxmlformats.org/drawingml/2006/main" xmlns:r="http://schemas.openxmlformats.org/officeDocument/2006/relationships" xmlns:cx="http://schemas.microsoft.com/office/drawing/2014/chartex">
  <cx:chartData>
    <cx:data id="0">
      <cx:strDim type="cat">
        <cx:f>_xlchart.v1.18</cx:f>
      </cx:strDim>
      <cx:numDim type="size">
        <cx:f>_xlchart.v1.19</cx:f>
      </cx:numDim>
    </cx:data>
  </cx:chartData>
  <cx:chart>
    <cx:plotArea>
      <cx:plotAreaRegion>
        <cx:series layoutId="treemap" uniqueId="{0443827F-0053-4E45-B889-29683D281ED2}">
          <cx:dataPt idx="0">
            <cx:spPr>
              <a:solidFill>
                <a:srgbClr val="76563E"/>
              </a:solidFill>
            </cx:spPr>
          </cx:dataPt>
          <cx:dataPt idx="1">
            <cx:spPr>
              <a:solidFill>
                <a:srgbClr val="976E4F"/>
              </a:solidFill>
            </cx:spPr>
          </cx:dataPt>
          <cx:dataPt idx="2">
            <cx:spPr>
              <a:solidFill>
                <a:srgbClr val="AC8160"/>
              </a:solidFill>
            </cx:spPr>
          </cx:dataPt>
          <cx:dataPt idx="3">
            <cx:spPr>
              <a:solidFill>
                <a:srgbClr val="C7A993"/>
              </a:solidFill>
            </cx:spPr>
          </cx:dataPt>
          <cx:dataPt idx="4">
            <cx:spPr>
              <a:solidFill>
                <a:srgbClr val="A6A6A6"/>
              </a:solidFill>
            </cx:spPr>
          </cx:dataPt>
          <cx:dataPt idx="5">
            <cx:spPr>
              <a:solidFill>
                <a:srgbClr val="737373"/>
              </a:solidFill>
            </cx:spPr>
          </cx:dataPt>
          <cx:dataLabels pos="inEnd">
            <cx:txPr>
              <a:bodyPr vertOverflow="overflow" horzOverflow="overflow" wrap="square" lIns="0" tIns="0" rIns="0" bIns="0"/>
              <a:lstStyle/>
              <a:p>
                <a:pPr algn="ctr" rtl="0">
                  <a:defRPr sz="800" b="0" i="0">
                    <a:solidFill>
                      <a:srgbClr val="FFFFFF"/>
                    </a:solidFill>
                    <a:latin typeface="Cambria" panose="02040503050406030204" pitchFamily="18" charset="0"/>
                    <a:ea typeface="Cambria" panose="02040503050406030204" pitchFamily="18" charset="0"/>
                    <a:cs typeface="Cambria" panose="02040503050406030204" pitchFamily="18" charset="0"/>
                  </a:defRPr>
                </a:pPr>
                <a:endParaRPr lang="ro-RO" sz="800">
                  <a:latin typeface="Cambria" panose="02040503050406030204" pitchFamily="18" charset="0"/>
                  <a:ea typeface="Cambria" panose="02040503050406030204" pitchFamily="18" charset="0"/>
                  <a:cs typeface="Tahoma" panose="020B0604030504040204" pitchFamily="34" charset="0"/>
                </a:endParaRPr>
              </a:p>
            </cx:txPr>
            <cx:visibility seriesName="0" categoryName="1" value="0"/>
          </cx:dataLabels>
          <cx:dataId val="0"/>
          <cx:layoutPr>
            <cx:parentLabelLayout val="overlapping"/>
          </cx:layoutPr>
        </cx:series>
      </cx:plotAreaRegion>
    </cx:plotArea>
  </cx:chart>
  <cx:spPr>
    <a:noFill/>
    <a:ln>
      <a:noFill/>
    </a:ln>
  </cx:spPr>
  <cx:clrMapOvr bg1="lt1" tx1="dk1" bg2="lt2" tx2="dk2" accent1="accent1" accent2="accent2" accent3="accent3" accent4="accent4" accent5="accent5" accent6="accent6" hlink="hlink" folHlink="folHlink"/>
</cx:chartSpace>
</file>

<file path=xl/charts/chartEx13.xml><?xml version="1.0" encoding="utf-8"?>
<cx:chartSpace xmlns:a="http://schemas.openxmlformats.org/drawingml/2006/main" xmlns:r="http://schemas.openxmlformats.org/officeDocument/2006/relationships" xmlns:cx="http://schemas.microsoft.com/office/drawing/2014/chartex">
  <cx:chartData>
    <cx:data id="0">
      <cx:strDim type="cat">
        <cx:f>_xlchart.v1.26</cx:f>
      </cx:strDim>
      <cx:numDim type="size">
        <cx:f>_xlchart.v1.27</cx:f>
      </cx:numDim>
    </cx:data>
  </cx:chartData>
  <cx:chart>
    <cx:title pos="t" align="ctr" overlay="0">
      <cx:tx>
        <cx:txData>
          <cx:v>Inflows</cx:v>
        </cx:txData>
      </cx:tx>
      <cx:txPr>
        <a:bodyPr spcFirstLastPara="1" vertOverflow="ellipsis" horzOverflow="overflow" wrap="square" lIns="0" tIns="0" rIns="0" bIns="0" anchor="ctr" anchorCtr="1"/>
        <a:lstStyle/>
        <a:p>
          <a:pPr algn="ctr" rtl="0">
            <a:defRPr sz="900">
              <a:solidFill>
                <a:schemeClr val="tx1"/>
              </a:solidFill>
              <a:latin typeface="Cambria" panose="02040503050406030204" pitchFamily="18" charset="0"/>
              <a:ea typeface="Cambria" panose="02040503050406030204" pitchFamily="18" charset="0"/>
              <a:cs typeface="Cambria" panose="02040503050406030204" pitchFamily="18" charset="0"/>
            </a:defRPr>
          </a:pPr>
          <a:r>
            <a:rPr lang="en-US" sz="900" b="1" i="0" u="none" strike="noStrike" baseline="0">
              <a:solidFill>
                <a:schemeClr val="tx1"/>
              </a:solidFill>
              <a:latin typeface="Cambria" panose="02040503050406030204" pitchFamily="18" charset="0"/>
              <a:ea typeface="Cambria" panose="02040503050406030204" pitchFamily="18" charset="0"/>
            </a:rPr>
            <a:t>Inflows</a:t>
          </a:r>
        </a:p>
      </cx:txPr>
    </cx:title>
    <cx:plotArea>
      <cx:plotAreaRegion>
        <cx:series layoutId="treemap" uniqueId="{816855B8-1D97-4639-A311-ABB964C2D6AB}">
          <cx:tx>
            <cx:txData>
              <cx:f>_xlchart.v1.26</cx:f>
              <cx:v>EU CIS Other countries</cx:v>
            </cx:txData>
          </cx:tx>
          <cx:dataPt idx="0">
            <cx:spPr>
              <a:solidFill>
                <a:srgbClr val="976E4F"/>
              </a:solidFill>
            </cx:spPr>
          </cx:dataPt>
          <cx:dataPt idx="1">
            <cx:spPr>
              <a:solidFill>
                <a:srgbClr val="BB997F"/>
              </a:solidFill>
            </cx:spPr>
          </cx:dataPt>
          <cx:dataPt idx="2">
            <cx:spPr>
              <a:solidFill>
                <a:sysClr val="window" lastClr="FFFFFF">
                  <a:lumMod val="75000"/>
                </a:sysClr>
              </a:solidFill>
            </cx:spPr>
          </cx:dataPt>
          <cx:dataLabels pos="inEnd">
            <cx:txPr>
              <a:bodyPr vertOverflow="overflow" horzOverflow="overflow" wrap="square" lIns="0" tIns="0" rIns="0" bIns="0"/>
              <a:lstStyle/>
              <a:p>
                <a:pPr algn="ctr" rtl="0">
                  <a:defRPr sz="900" b="0" i="0">
                    <a:solidFill>
                      <a:schemeClr val="tx1"/>
                    </a:solidFill>
                    <a:latin typeface="Cambria" panose="02040503050406030204" pitchFamily="18" charset="0"/>
                    <a:ea typeface="Cambria" panose="02040503050406030204" pitchFamily="18" charset="0"/>
                    <a:cs typeface="Cambria" panose="02040503050406030204" pitchFamily="18" charset="0"/>
                  </a:defRPr>
                </a:pPr>
                <a:endParaRPr lang="ro-RO">
                  <a:solidFill>
                    <a:schemeClr val="tx1"/>
                  </a:solidFill>
                  <a:latin typeface="Cambria" panose="02040503050406030204" pitchFamily="18" charset="0"/>
                  <a:ea typeface="Cambria" panose="02040503050406030204" pitchFamily="18" charset="0"/>
                </a:endParaRPr>
              </a:p>
            </cx:txPr>
            <cx:visibility seriesName="0" categoryName="1" value="1"/>
            <cx:separator>, </cx:separator>
            <cx:dataLabel idx="0">
              <cx:txPr>
                <a:bodyPr vertOverflow="overflow" horzOverflow="overflow" wrap="square" lIns="0" tIns="0" rIns="0" bIns="0"/>
                <a:lstStyle/>
                <a:p>
                  <a:pPr algn="ctr" rtl="0">
                    <a:defRPr>
                      <a:solidFill>
                        <a:schemeClr val="bg1"/>
                      </a:solidFill>
                    </a:defRPr>
                  </a:pPr>
                  <a:r>
                    <a:rPr lang="ro-RO">
                      <a:solidFill>
                        <a:schemeClr val="bg1"/>
                      </a:solidFill>
                      <a:latin typeface="Cambria" panose="02040503050406030204" pitchFamily="18" charset="0"/>
                      <a:ea typeface="Cambria" panose="02040503050406030204" pitchFamily="18" charset="0"/>
                    </a:rPr>
                    <a:t>EU
62,7%</a:t>
                  </a:r>
                </a:p>
              </cx:txPr>
              <cx:separator>
</cx:separator>
            </cx:dataLabel>
            <cx:dataLabel idx="1">
              <cx:txPr>
                <a:bodyPr vertOverflow="overflow" horzOverflow="overflow" wrap="square" lIns="0" tIns="0" rIns="0" bIns="0"/>
                <a:lstStyle/>
                <a:p>
                  <a:pPr algn="ctr" rtl="0">
                    <a:defRPr>
                      <a:solidFill>
                        <a:schemeClr val="bg1"/>
                      </a:solidFill>
                    </a:defRPr>
                  </a:pPr>
                  <a:r>
                    <a:rPr lang="ro-RO">
                      <a:solidFill>
                        <a:schemeClr val="bg1"/>
                      </a:solidFill>
                      <a:latin typeface="Cambria" panose="02040503050406030204" pitchFamily="18" charset="0"/>
                      <a:ea typeface="Cambria" panose="02040503050406030204" pitchFamily="18" charset="0"/>
                    </a:rPr>
                    <a:t>CIS, 1,9%</a:t>
                  </a:r>
                </a:p>
              </cx:txPr>
            </cx:dataLabel>
            <cx:dataLabel idx="2">
              <cx:separator>
</cx:separator>
            </cx:dataLabel>
          </cx:dataLabels>
          <cx:dataId val="0"/>
          <cx:layoutPr>
            <cx:parentLabelLayout val="overlapping"/>
          </cx:layoutPr>
        </cx:series>
      </cx:plotAreaRegion>
    </cx:plotArea>
  </cx:chart>
  <cx:spPr>
    <a:noFill/>
    <a:ln>
      <a:noFill/>
    </a:ln>
  </cx:spPr>
  <cx:clrMapOvr bg1="lt1" tx1="dk1" bg2="lt2" tx2="dk2" accent1="accent1" accent2="accent2" accent3="accent3" accent4="accent4" accent5="accent5" accent6="accent6" hlink="hlink" folHlink="folHlink"/>
</cx:chartSpace>
</file>

<file path=xl/charts/chartEx14.xml><?xml version="1.0" encoding="utf-8"?>
<cx:chartSpace xmlns:a="http://schemas.openxmlformats.org/drawingml/2006/main" xmlns:r="http://schemas.openxmlformats.org/officeDocument/2006/relationships" xmlns:cx="http://schemas.microsoft.com/office/drawing/2014/chartex">
  <cx:chartData>
    <cx:data id="0">
      <cx:strDim type="cat">
        <cx:f>_xlchart.v1.24</cx:f>
      </cx:strDim>
      <cx:numDim type="size">
        <cx:f>_xlchart.v1.25</cx:f>
      </cx:numDim>
    </cx:data>
  </cx:chartData>
  <cx:chart>
    <cx:title pos="t" align="ctr" overlay="0">
      <cx:tx>
        <cx:txData>
          <cx:v>Outflows</cx:v>
        </cx:txData>
      </cx:tx>
      <cx:txPr>
        <a:bodyPr spcFirstLastPara="1" vertOverflow="ellipsis" horzOverflow="overflow" wrap="square" lIns="0" tIns="0" rIns="0" bIns="0" anchor="ctr" anchorCtr="1"/>
        <a:lstStyle/>
        <a:p>
          <a:pPr algn="ctr" rtl="0">
            <a:defRPr sz="900" b="1">
              <a:solidFill>
                <a:sysClr val="windowText" lastClr="000000"/>
              </a:solidFill>
              <a:latin typeface="Cambria" panose="02040503050406030204" pitchFamily="18" charset="0"/>
              <a:ea typeface="Cambria" panose="02040503050406030204" pitchFamily="18" charset="0"/>
              <a:cs typeface="Cambria" panose="02040503050406030204" pitchFamily="18" charset="0"/>
            </a:defRPr>
          </a:pPr>
          <a:r>
            <a:rPr lang="en-US" sz="900" b="1" i="0" u="none" strike="noStrike" baseline="0">
              <a:solidFill>
                <a:sysClr val="windowText" lastClr="000000"/>
              </a:solidFill>
              <a:latin typeface="Cambria" panose="02040503050406030204" pitchFamily="18" charset="0"/>
              <a:ea typeface="Cambria" panose="02040503050406030204" pitchFamily="18" charset="0"/>
            </a:rPr>
            <a:t>Outflows</a:t>
          </a:r>
        </a:p>
      </cx:txPr>
    </cx:title>
    <cx:plotArea>
      <cx:plotAreaRegion>
        <cx:series layoutId="treemap" uniqueId="{C0BF6FBB-4B47-43EE-9F11-98A4AD116244}">
          <cx:tx>
            <cx:txData>
              <cx:f>_xlchart.v1.24</cx:f>
              <cx:v>EU CIS Other countries</cx:v>
            </cx:txData>
          </cx:tx>
          <cx:dataPt idx="0">
            <cx:spPr>
              <a:solidFill>
                <a:srgbClr val="976E4F"/>
              </a:solidFill>
            </cx:spPr>
          </cx:dataPt>
          <cx:dataPt idx="1">
            <cx:spPr>
              <a:solidFill>
                <a:srgbClr val="BB997F"/>
              </a:solidFill>
            </cx:spPr>
          </cx:dataPt>
          <cx:dataPt idx="2">
            <cx:spPr>
              <a:solidFill>
                <a:sysClr val="window" lastClr="FFFFFF">
                  <a:lumMod val="75000"/>
                </a:sysClr>
              </a:solidFill>
            </cx:spPr>
          </cx:dataPt>
          <cx:dataLabels>
            <cx:txPr>
              <a:bodyPr spcFirstLastPara="1" vertOverflow="ellipsis" horzOverflow="overflow" wrap="square" lIns="0" tIns="0" rIns="0" bIns="0" anchor="ctr" anchorCtr="1"/>
              <a:lstStyle/>
              <a:p>
                <a:pPr algn="ctr" rtl="0">
                  <a:defRPr>
                    <a:solidFill>
                      <a:sysClr val="windowText" lastClr="000000"/>
                    </a:solidFill>
                    <a:latin typeface="Cambria" panose="02040503050406030204" pitchFamily="18" charset="0"/>
                    <a:ea typeface="Cambria" panose="02040503050406030204" pitchFamily="18" charset="0"/>
                    <a:cs typeface="Cambria" panose="02040503050406030204" pitchFamily="18" charset="0"/>
                  </a:defRPr>
                </a:pPr>
                <a:endParaRPr lang="en-US" sz="900" b="0" i="0" u="none" strike="noStrike" baseline="0">
                  <a:solidFill>
                    <a:sysClr val="windowText" lastClr="000000"/>
                  </a:solidFill>
                  <a:latin typeface="Cambria" panose="02040503050406030204" pitchFamily="18" charset="0"/>
                  <a:ea typeface="Cambria" panose="02040503050406030204" pitchFamily="18" charset="0"/>
                </a:endParaRPr>
              </a:p>
            </cx:txPr>
            <cx:visibility seriesName="0" categoryName="1" value="1"/>
            <cx:separator>
</cx:separator>
            <cx:dataLabel idx="0">
              <cx:txPr>
                <a:bodyPr spcFirstLastPara="1" vertOverflow="ellipsis" horzOverflow="overflow" wrap="square" lIns="0" tIns="0" rIns="0" bIns="0" anchor="ctr" anchorCtr="1"/>
                <a:lstStyle/>
                <a:p>
                  <a:pPr algn="ctr" rtl="0">
                    <a:defRPr>
                      <a:solidFill>
                        <a:schemeClr val="bg1"/>
                      </a:solidFill>
                    </a:defRPr>
                  </a:pPr>
                  <a:r>
                    <a:rPr lang="en-US" sz="900" b="0" i="0" u="none" strike="noStrike" baseline="0">
                      <a:solidFill>
                        <a:schemeClr val="bg1"/>
                      </a:solidFill>
                      <a:latin typeface="Cambria" panose="02040503050406030204" pitchFamily="18" charset="0"/>
                      <a:ea typeface="Cambria" panose="02040503050406030204" pitchFamily="18" charset="0"/>
                    </a:rPr>
                    <a:t>EU
68,7%</a:t>
                  </a:r>
                </a:p>
              </cx:txPr>
              <cx:visibility seriesName="0" categoryName="1" value="1"/>
              <cx:separator>
</cx:separator>
            </cx:dataLabel>
            <cx:dataLabel idx="1">
              <cx:txPr>
                <a:bodyPr spcFirstLastPara="1" vertOverflow="ellipsis" horzOverflow="overflow" wrap="square" lIns="0" tIns="0" rIns="0" bIns="0" anchor="ctr" anchorCtr="1"/>
                <a:lstStyle/>
                <a:p>
                  <a:pPr algn="ctr" rtl="0">
                    <a:defRPr>
                      <a:solidFill>
                        <a:schemeClr val="bg1"/>
                      </a:solidFill>
                    </a:defRPr>
                  </a:pPr>
                  <a:r>
                    <a:rPr lang="en-US" sz="900" b="0" i="0" u="none" strike="noStrike" baseline="0">
                      <a:solidFill>
                        <a:schemeClr val="bg1"/>
                      </a:solidFill>
                      <a:latin typeface="Cambria" panose="02040503050406030204" pitchFamily="18" charset="0"/>
                      <a:ea typeface="Cambria" panose="02040503050406030204" pitchFamily="18" charset="0"/>
                    </a:rPr>
                    <a:t>CIS, 4,2%</a:t>
                  </a:r>
                </a:p>
              </cx:txPr>
              <cx:visibility seriesName="0" categoryName="1" value="1"/>
              <cx:separator>, </cx:separator>
            </cx:dataLabel>
            <cx:dataLabel idx="2">
              <cx:separator>
</cx:separator>
            </cx:dataLabel>
          </cx:dataLabels>
          <cx:dataId val="0"/>
          <cx:layoutPr>
            <cx:parentLabelLayout val="overlapping"/>
          </cx:layoutPr>
        </cx:series>
      </cx:plotAreaRegion>
    </cx:plotArea>
  </cx:chart>
  <cx:spPr>
    <a:noFill/>
    <a:ln>
      <a:noFill/>
    </a:ln>
  </cx:spPr>
  <cx:clrMapOvr bg1="lt1" tx1="dk1" bg2="lt2" tx2="dk2" accent1="accent1" accent2="accent2" accent3="accent3" accent4="accent4" accent5="accent5" accent6="accent6" hlink="hlink" folHlink="folHlink"/>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_xlchart.v1.4</cx:f>
      </cx:strDim>
      <cx:numDim type="size">
        <cx:f>_xlchart.v1.5</cx:f>
      </cx:numDim>
    </cx:data>
  </cx:chartData>
  <cx:chart>
    <cx:plotArea>
      <cx:plotAreaRegion>
        <cx:series layoutId="treemap" uniqueId="{C3AD2A0B-A79B-4D47-9E87-6800E4D0B3CC}">
          <cx:dataPt idx="0">
            <cx:spPr>
              <a:solidFill>
                <a:srgbClr val="76563E"/>
              </a:solidFill>
            </cx:spPr>
          </cx:dataPt>
          <cx:dataPt idx="1">
            <cx:spPr>
              <a:solidFill>
                <a:srgbClr val="836045"/>
              </a:solidFill>
            </cx:spPr>
          </cx:dataPt>
          <cx:dataPt idx="2">
            <cx:spPr>
              <a:solidFill>
                <a:srgbClr val="976E4F"/>
              </a:solidFill>
            </cx:spPr>
          </cx:dataPt>
          <cx:dataPt idx="3">
            <cx:spPr>
              <a:solidFill>
                <a:srgbClr val="AC8160"/>
              </a:solidFill>
            </cx:spPr>
          </cx:dataPt>
          <cx:dataPt idx="4">
            <cx:spPr>
              <a:solidFill>
                <a:srgbClr val="B89276"/>
              </a:solidFill>
            </cx:spPr>
          </cx:dataPt>
          <cx:dataPt idx="5">
            <cx:spPr>
              <a:solidFill>
                <a:srgbClr val="C7A993"/>
              </a:solidFill>
            </cx:spPr>
          </cx:dataPt>
          <cx:dataPt idx="6">
            <cx:spPr>
              <a:solidFill>
                <a:srgbClr val="D3BBA9"/>
              </a:solidFill>
            </cx:spPr>
          </cx:dataPt>
          <cx:dataPt idx="7">
            <cx:spPr>
              <a:solidFill>
                <a:srgbClr val="BFBFBF"/>
              </a:solidFill>
            </cx:spPr>
          </cx:dataPt>
          <cx:dataPt idx="8">
            <cx:spPr>
              <a:solidFill>
                <a:srgbClr val="737373"/>
              </a:solidFill>
            </cx:spPr>
          </cx:dataPt>
          <cx:dataLabels>
            <cx:txPr>
              <a:bodyPr spcFirstLastPara="1" vertOverflow="ellipsis" horzOverflow="overflow" wrap="square" lIns="0" tIns="0" rIns="0" bIns="0" anchor="ctr" anchorCtr="1"/>
              <a:lstStyle/>
              <a:p>
                <a:pPr algn="ctr" rtl="0">
                  <a:defRPr sz="800">
                    <a:latin typeface="Cambria" panose="02040503050406030204" pitchFamily="18" charset="0"/>
                    <a:ea typeface="Cambria" panose="02040503050406030204" pitchFamily="18" charset="0"/>
                    <a:cs typeface="Cambria" panose="02040503050406030204" pitchFamily="18" charset="0"/>
                  </a:defRPr>
                </a:pPr>
                <a:endParaRPr lang="en-US" sz="800" b="0" i="0" u="none" strike="noStrike" baseline="0">
                  <a:solidFill>
                    <a:sysClr val="window" lastClr="FFFFFF"/>
                  </a:solidFill>
                  <a:latin typeface="Cambria" panose="02040503050406030204" pitchFamily="18" charset="0"/>
                  <a:ea typeface="Cambria" panose="02040503050406030204" pitchFamily="18" charset="0"/>
                </a:endParaRPr>
              </a:p>
            </cx:txPr>
            <cx:visibility seriesName="0" categoryName="0" value="1"/>
            <cx:separator>
</cx:separator>
            <cx:dataLabel idx="0">
              <cx:txPr>
                <a:bodyPr spcFirstLastPara="1" vertOverflow="ellipsis" horzOverflow="overflow" wrap="square" lIns="0" tIns="0" rIns="0" bIns="0" anchor="ctr" anchorCtr="1"/>
                <a:lstStyle/>
                <a:p>
                  <a:pPr algn="ctr" rtl="0">
                    <a:defRPr/>
                  </a:pPr>
                  <a:r>
                    <a:rPr lang="en-US" sz="800" b="0" i="0" u="none" strike="noStrike" baseline="0">
                      <a:solidFill>
                        <a:sysClr val="window" lastClr="FFFFFF"/>
                      </a:solidFill>
                      <a:latin typeface="Cambria" panose="02040503050406030204" pitchFamily="18" charset="0"/>
                      <a:ea typeface="Cambria" panose="02040503050406030204" pitchFamily="18" charset="0"/>
                    </a:rPr>
                    <a:t>Afrifood products 14,9%</a:t>
                  </a:r>
                </a:p>
              </cx:txPr>
              <cx:visibility seriesName="0" categoryName="1" value="1"/>
              <cx:separator> </cx:separator>
            </cx:dataLabel>
            <cx:dataLabel idx="1">
              <cx:txPr>
                <a:bodyPr spcFirstLastPara="1" vertOverflow="ellipsis" horzOverflow="overflow" wrap="square" lIns="0" tIns="0" rIns="0" bIns="0" anchor="ctr" anchorCtr="1"/>
                <a:lstStyle/>
                <a:p>
                  <a:pPr algn="ctr" rtl="0">
                    <a:defRPr/>
                  </a:pPr>
                  <a:r>
                    <a:rPr lang="en-US" sz="800" b="0" i="0" u="none" strike="noStrike" baseline="0">
                      <a:solidFill>
                        <a:sysClr val="window" lastClr="FFFFFF"/>
                      </a:solidFill>
                      <a:latin typeface="Cambria" panose="02040503050406030204" pitchFamily="18" charset="0"/>
                      <a:ea typeface="Cambria" panose="02040503050406030204" pitchFamily="18" charset="0"/>
                    </a:rPr>
                    <a:t>Mineral products 18,1%</a:t>
                  </a:r>
                </a:p>
              </cx:txPr>
              <cx:visibility seriesName="0" categoryName="1" value="1"/>
              <cx:separator> </cx:separator>
            </cx:dataLabel>
            <cx:dataLabel idx="2">
              <cx:visibility seriesName="0" categoryName="1" value="1"/>
              <cx:separator>
</cx:separator>
            </cx:dataLabel>
            <cx:dataLabel idx="3">
              <cx:visibility seriesName="0" categoryName="1" value="1"/>
              <cx:separator>
</cx:separator>
            </cx:dataLabel>
            <cx:dataLabel idx="4">
              <cx:visibility seriesName="0" categoryName="1" value="1"/>
              <cx:separator>
</cx:separator>
            </cx:dataLabel>
            <cx:dataLabel idx="5">
              <cx:visibility seriesName="0" categoryName="1" value="1"/>
              <cx:separator>
</cx:separator>
            </cx:dataLabel>
            <cx:dataLabel idx="6">
              <cx:visibility seriesName="0" categoryName="1" value="1"/>
              <cx:separator> </cx:separator>
            </cx:dataLabel>
            <cx:dataLabel idx="7">
              <cx:visibility seriesName="0" categoryName="1" value="1"/>
              <cx:separator>
</cx:separator>
            </cx:dataLabel>
            <cx:dataLabel idx="8">
              <cx:visibility seriesName="0" categoryName="1" value="1"/>
              <cx:separator>
</cx:separator>
            </cx:dataLabel>
          </cx:dataLabels>
          <cx:dataId val="0"/>
          <cx:layoutPr>
            <cx:parentLabelLayout val="overlapping"/>
          </cx:layoutPr>
        </cx:series>
      </cx:plotAreaRegion>
    </cx:plotArea>
  </cx:chart>
</cx:chartSpace>
</file>

<file path=xl/charts/chartEx3.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size">
        <cx:f>_xlchart.v1.1</cx:f>
      </cx:numDim>
    </cx:data>
  </cx:chartData>
  <cx:chart>
    <cx:plotArea>
      <cx:plotAreaRegion>
        <cx:series layoutId="treemap" uniqueId="{AF175C9B-F61B-451C-A2E3-96716FDD7325}">
          <cx:tx>
            <cx:txData>
              <cx:f>_xlchart.v1.0</cx:f>
              <cx:v>Afrifood products Mineral products Products of the chemical industry  Plastics, rubber Textiles Base metals Machinery and appliances  Vehicles and transport equipment Other</cx:v>
            </cx:txData>
          </cx:tx>
          <cx:dataPt idx="0">
            <cx:spPr>
              <a:solidFill>
                <a:srgbClr val="76563E"/>
              </a:solidFill>
            </cx:spPr>
          </cx:dataPt>
          <cx:dataPt idx="1">
            <cx:spPr>
              <a:solidFill>
                <a:srgbClr val="836045"/>
              </a:solidFill>
            </cx:spPr>
          </cx:dataPt>
          <cx:dataPt idx="2">
            <cx:spPr>
              <a:solidFill>
                <a:srgbClr val="976E4F"/>
              </a:solidFill>
            </cx:spPr>
          </cx:dataPt>
          <cx:dataPt idx="3">
            <cx:spPr>
              <a:solidFill>
                <a:srgbClr val="AC8160"/>
              </a:solidFill>
            </cx:spPr>
          </cx:dataPt>
          <cx:dataPt idx="4">
            <cx:spPr>
              <a:solidFill>
                <a:srgbClr val="B89276"/>
              </a:solidFill>
            </cx:spPr>
          </cx:dataPt>
          <cx:dataPt idx="5">
            <cx:spPr>
              <a:solidFill>
                <a:srgbClr val="C7A993"/>
              </a:solidFill>
            </cx:spPr>
          </cx:dataPt>
          <cx:dataPt idx="6">
            <cx:spPr>
              <a:solidFill>
                <a:srgbClr val="D3BBA9"/>
              </a:solidFill>
            </cx:spPr>
          </cx:dataPt>
          <cx:dataPt idx="7">
            <cx:spPr>
              <a:solidFill>
                <a:srgbClr val="BFBFBF"/>
              </a:solidFill>
            </cx:spPr>
          </cx:dataPt>
          <cx:dataPt idx="8">
            <cx:spPr>
              <a:solidFill>
                <a:srgbClr val="737373"/>
              </a:solidFill>
            </cx:spPr>
          </cx:dataPt>
          <cx:dataLabels pos="inEnd">
            <cx:txPr>
              <a:bodyPr spcFirstLastPara="1" vertOverflow="ellipsis" horzOverflow="overflow" wrap="square" lIns="0" tIns="0" rIns="0" bIns="0" anchor="ctr" anchorCtr="1"/>
              <a:lstStyle/>
              <a:p>
                <a:pPr algn="ctr" rtl="0">
                  <a:defRPr sz="800">
                    <a:latin typeface="Cambria" panose="02040503050406030204" pitchFamily="18" charset="0"/>
                    <a:ea typeface="Cambria" panose="02040503050406030204" pitchFamily="18" charset="0"/>
                    <a:cs typeface="Cambria" panose="02040503050406030204" pitchFamily="18" charset="0"/>
                  </a:defRPr>
                </a:pPr>
                <a:endParaRPr lang="en-US" sz="800" b="0" i="0" u="none" strike="noStrike" baseline="0">
                  <a:solidFill>
                    <a:sysClr val="window" lastClr="FFFFFF"/>
                  </a:solidFill>
                  <a:latin typeface="Cambria" panose="02040503050406030204" pitchFamily="18" charset="0"/>
                  <a:ea typeface="Cambria" panose="02040503050406030204" pitchFamily="18" charset="0"/>
                  <a:cs typeface="Tahoma" panose="020B0604030504040204" pitchFamily="34" charset="0"/>
                </a:endParaRPr>
              </a:p>
            </cx:txPr>
            <cx:visibility seriesName="0" categoryName="1" value="0"/>
            <cx:dataLabel idx="0">
              <cx:txPr>
                <a:bodyPr spcFirstLastPara="1" vertOverflow="ellipsis" horzOverflow="overflow" wrap="square" lIns="0" tIns="0" rIns="0" bIns="0" anchor="ctr" anchorCtr="1"/>
                <a:lstStyle/>
                <a:p>
                  <a:pPr algn="ctr" rtl="0">
                    <a:defRPr sz="700"/>
                  </a:pPr>
                  <a:r>
                    <a:rPr lang="en-US" sz="700" b="0" i="0" u="none" strike="noStrike" baseline="0">
                      <a:solidFill>
                        <a:sysClr val="window" lastClr="FFFFFF"/>
                      </a:solidFill>
                      <a:latin typeface="Cambria" panose="02040503050406030204" pitchFamily="18" charset="0"/>
                      <a:ea typeface="Cambria" panose="02040503050406030204" pitchFamily="18" charset="0"/>
                      <a:cs typeface="Tahoma" panose="020B0604030504040204" pitchFamily="34" charset="0"/>
                    </a:rPr>
                    <a:t>Afrifood products</a:t>
                  </a:r>
                </a:p>
              </cx:txPr>
              <cx:visibility seriesName="0" categoryName="1" value="0"/>
            </cx:dataLabel>
            <cx:dataLabel idx="1">
              <cx:txPr>
                <a:bodyPr spcFirstLastPara="1" vertOverflow="ellipsis" horzOverflow="overflow" wrap="square" lIns="0" tIns="0" rIns="0" bIns="0" anchor="ctr" anchorCtr="1"/>
                <a:lstStyle/>
                <a:p>
                  <a:pPr algn="ctr" rtl="0">
                    <a:defRPr sz="700"/>
                  </a:pPr>
                  <a:r>
                    <a:rPr lang="en-US" sz="700" b="0" i="0" u="none" strike="noStrike" baseline="0">
                      <a:solidFill>
                        <a:sysClr val="window" lastClr="FFFFFF"/>
                      </a:solidFill>
                      <a:latin typeface="Cambria" panose="02040503050406030204" pitchFamily="18" charset="0"/>
                      <a:ea typeface="Cambria" panose="02040503050406030204" pitchFamily="18" charset="0"/>
                      <a:cs typeface="Tahoma" panose="020B0604030504040204" pitchFamily="34" charset="0"/>
                    </a:rPr>
                    <a:t>Mineral products</a:t>
                  </a:r>
                </a:p>
              </cx:txPr>
            </cx:dataLabel>
            <cx:dataLabel idx="2">
              <cx:txPr>
                <a:bodyPr spcFirstLastPara="1" vertOverflow="ellipsis" horzOverflow="overflow" wrap="square" lIns="0" tIns="0" rIns="0" bIns="0" anchor="ctr" anchorCtr="1"/>
                <a:lstStyle/>
                <a:p>
                  <a:pPr algn="ctr" rtl="0">
                    <a:defRPr sz="700"/>
                  </a:pPr>
                  <a:r>
                    <a:rPr lang="en-US" sz="700" b="0" i="0" u="none" strike="noStrike" baseline="0">
                      <a:solidFill>
                        <a:sysClr val="window" lastClr="FFFFFF"/>
                      </a:solidFill>
                      <a:latin typeface="Cambria" panose="02040503050406030204" pitchFamily="18" charset="0"/>
                      <a:ea typeface="Cambria" panose="02040503050406030204" pitchFamily="18" charset="0"/>
                      <a:cs typeface="Tahoma" panose="020B0604030504040204" pitchFamily="34" charset="0"/>
                    </a:rPr>
                    <a:t>Products of the chemical industry </a:t>
                  </a:r>
                </a:p>
              </cx:txPr>
              <cx:visibility seriesName="0" categoryName="1" value="0"/>
            </cx:dataLabel>
            <cx:dataLabel idx="3">
              <cx:txPr>
                <a:bodyPr spcFirstLastPara="1" vertOverflow="ellipsis" horzOverflow="overflow" wrap="square" lIns="0" tIns="0" rIns="0" bIns="0" anchor="ctr" anchorCtr="1"/>
                <a:lstStyle/>
                <a:p>
                  <a:pPr algn="ctr" rtl="0">
                    <a:defRPr sz="700"/>
                  </a:pPr>
                  <a:r>
                    <a:rPr lang="en-US" sz="700" b="0" i="0" u="none" strike="noStrike" baseline="0">
                      <a:solidFill>
                        <a:sysClr val="window" lastClr="FFFFFF"/>
                      </a:solidFill>
                      <a:latin typeface="Cambria" panose="02040503050406030204" pitchFamily="18" charset="0"/>
                      <a:ea typeface="Cambria" panose="02040503050406030204" pitchFamily="18" charset="0"/>
                      <a:cs typeface="Tahoma" panose="020B0604030504040204" pitchFamily="34" charset="0"/>
                    </a:rPr>
                    <a:t>Plastics, rubber</a:t>
                  </a:r>
                </a:p>
              </cx:txPr>
            </cx:dataLabel>
            <cx:dataLabel idx="4">
              <cx:txPr>
                <a:bodyPr spcFirstLastPara="1" vertOverflow="ellipsis" horzOverflow="overflow" wrap="square" lIns="0" tIns="0" rIns="0" bIns="0" anchor="ctr" anchorCtr="1"/>
                <a:lstStyle/>
                <a:p>
                  <a:pPr algn="ctr" rtl="0">
                    <a:defRPr sz="700"/>
                  </a:pPr>
                  <a:r>
                    <a:rPr lang="en-US" sz="700" b="0" i="0" u="none" strike="noStrike" baseline="0">
                      <a:solidFill>
                        <a:sysClr val="window" lastClr="FFFFFF"/>
                      </a:solidFill>
                      <a:latin typeface="Cambria" panose="02040503050406030204" pitchFamily="18" charset="0"/>
                      <a:ea typeface="Cambria" panose="02040503050406030204" pitchFamily="18" charset="0"/>
                      <a:cs typeface="Tahoma" panose="020B0604030504040204" pitchFamily="34" charset="0"/>
                    </a:rPr>
                    <a:t>Textiles</a:t>
                  </a:r>
                </a:p>
              </cx:txPr>
            </cx:dataLabel>
            <cx:dataLabel idx="5">
              <cx:txPr>
                <a:bodyPr spcFirstLastPara="1" vertOverflow="ellipsis" horzOverflow="overflow" wrap="square" lIns="0" tIns="0" rIns="0" bIns="0" anchor="ctr" anchorCtr="1"/>
                <a:lstStyle/>
                <a:p>
                  <a:pPr algn="ctr" rtl="0">
                    <a:defRPr sz="700"/>
                  </a:pPr>
                  <a:r>
                    <a:rPr lang="en-US" sz="700" b="0" i="0" u="none" strike="noStrike" baseline="0">
                      <a:solidFill>
                        <a:sysClr val="window" lastClr="FFFFFF"/>
                      </a:solidFill>
                      <a:latin typeface="Cambria" panose="02040503050406030204" pitchFamily="18" charset="0"/>
                      <a:ea typeface="Cambria" panose="02040503050406030204" pitchFamily="18" charset="0"/>
                      <a:cs typeface="Tahoma" panose="020B0604030504040204" pitchFamily="34" charset="0"/>
                    </a:rPr>
                    <a:t>Base metals</a:t>
                  </a:r>
                </a:p>
              </cx:txPr>
            </cx:dataLabel>
            <cx:dataLabel idx="6">
              <cx:txPr>
                <a:bodyPr spcFirstLastPara="1" vertOverflow="ellipsis" horzOverflow="overflow" wrap="square" lIns="0" tIns="0" rIns="0" bIns="0" anchor="ctr" anchorCtr="1"/>
                <a:lstStyle/>
                <a:p>
                  <a:pPr algn="ctr" rtl="0">
                    <a:defRPr sz="700"/>
                  </a:pPr>
                  <a:r>
                    <a:rPr lang="en-US" sz="700" b="0" i="0" u="none" strike="noStrike" baseline="0">
                      <a:solidFill>
                        <a:sysClr val="window" lastClr="FFFFFF"/>
                      </a:solidFill>
                      <a:latin typeface="Cambria" panose="02040503050406030204" pitchFamily="18" charset="0"/>
                      <a:ea typeface="Cambria" panose="02040503050406030204" pitchFamily="18" charset="0"/>
                      <a:cs typeface="Tahoma" panose="020B0604030504040204" pitchFamily="34" charset="0"/>
                    </a:rPr>
                    <a:t>Machinery and appliances </a:t>
                  </a:r>
                </a:p>
              </cx:txPr>
            </cx:dataLabel>
            <cx:dataLabel idx="8">
              <cx:txPr>
                <a:bodyPr spcFirstLastPara="1" vertOverflow="ellipsis" horzOverflow="overflow" wrap="square" lIns="0" tIns="0" rIns="0" bIns="0" anchor="ctr" anchorCtr="1"/>
                <a:lstStyle/>
                <a:p>
                  <a:pPr algn="ctr" rtl="0">
                    <a:defRPr sz="700"/>
                  </a:pPr>
                  <a:r>
                    <a:rPr lang="en-US" sz="700" b="0" i="0" u="none" strike="noStrike" baseline="0">
                      <a:solidFill>
                        <a:sysClr val="window" lastClr="FFFFFF"/>
                      </a:solidFill>
                      <a:latin typeface="Cambria" panose="02040503050406030204" pitchFamily="18" charset="0"/>
                      <a:ea typeface="Cambria" panose="02040503050406030204" pitchFamily="18" charset="0"/>
                      <a:cs typeface="Tahoma" panose="020B0604030504040204" pitchFamily="34" charset="0"/>
                    </a:rPr>
                    <a:t>Other</a:t>
                  </a:r>
                </a:p>
              </cx:txPr>
            </cx:dataLabel>
          </cx:dataLabels>
          <cx:dataId val="0"/>
          <cx:layoutPr>
            <cx:parentLabelLayout val="overlapping"/>
          </cx:layoutPr>
        </cx:series>
      </cx:plotAreaRegion>
    </cx:plotArea>
  </cx:chart>
</cx:chartSpace>
</file>

<file path=xl/charts/chartEx4.xml><?xml version="1.0" encoding="utf-8"?>
<cx:chartSpace xmlns:a="http://schemas.openxmlformats.org/drawingml/2006/main" xmlns:r="http://schemas.openxmlformats.org/officeDocument/2006/relationships" xmlns:cx="http://schemas.microsoft.com/office/drawing/2014/chartex">
  <cx:chartData>
    <cx:data id="0">
      <cx:strDim type="cat">
        <cx:f>_xlchart.v1.8</cx:f>
      </cx:strDim>
      <cx:numDim type="size">
        <cx:f>_xlchart.v1.9</cx:f>
      </cx:numDim>
    </cx:data>
  </cx:chartData>
  <cx:chart>
    <cx:plotArea>
      <cx:plotAreaRegion>
        <cx:series layoutId="treemap" uniqueId="{942BD369-9000-4F3E-8058-1562FD9EEAD7}">
          <cx:tx>
            <cx:txData>
              <cx:f>_xlchart.v1.8</cx:f>
              <cx:v>Manufacturing services Transport Travel Construction Computer services Government goods and services n.i.e. Professional and management consulting services Technical, trade-related, and other business services Other</cx:v>
            </cx:txData>
          </cx:tx>
          <cx:dataPt idx="0">
            <cx:spPr>
              <a:solidFill>
                <a:srgbClr val="76563E"/>
              </a:solidFill>
            </cx:spPr>
          </cx:dataPt>
          <cx:dataPt idx="1">
            <cx:spPr>
              <a:solidFill>
                <a:srgbClr val="836045"/>
              </a:solidFill>
            </cx:spPr>
          </cx:dataPt>
          <cx:dataPt idx="2">
            <cx:spPr>
              <a:solidFill>
                <a:srgbClr val="976E4F"/>
              </a:solidFill>
            </cx:spPr>
          </cx:dataPt>
          <cx:dataPt idx="3">
            <cx:spPr>
              <a:solidFill>
                <a:srgbClr val="AC8160"/>
              </a:solidFill>
            </cx:spPr>
          </cx:dataPt>
          <cx:dataPt idx="4">
            <cx:spPr>
              <a:solidFill>
                <a:srgbClr val="B89276"/>
              </a:solidFill>
            </cx:spPr>
          </cx:dataPt>
          <cx:dataPt idx="5">
            <cx:spPr>
              <a:solidFill>
                <a:srgbClr val="C7A993"/>
              </a:solidFill>
            </cx:spPr>
          </cx:dataPt>
          <cx:dataPt idx="6">
            <cx:spPr>
              <a:solidFill>
                <a:srgbClr val="D3BBA9"/>
              </a:solidFill>
            </cx:spPr>
          </cx:dataPt>
          <cx:dataPt idx="7">
            <cx:spPr>
              <a:solidFill>
                <a:srgbClr val="A6A6A6"/>
              </a:solidFill>
            </cx:spPr>
          </cx:dataPt>
          <cx:dataPt idx="8">
            <cx:spPr>
              <a:solidFill>
                <a:srgbClr val="737373"/>
              </a:solidFill>
            </cx:spPr>
          </cx:dataPt>
          <cx:dataLabels>
            <cx:txPr>
              <a:bodyPr spcFirstLastPara="1" vertOverflow="ellipsis" horzOverflow="overflow" wrap="square" lIns="0" tIns="0" rIns="0" bIns="0" anchor="ctr" anchorCtr="1"/>
              <a:lstStyle/>
              <a:p>
                <a:pPr algn="ctr" rtl="0">
                  <a:defRPr sz="800" b="0">
                    <a:latin typeface="Cambria" panose="02040503050406030204" pitchFamily="18" charset="0"/>
                    <a:ea typeface="Cambria" panose="02040503050406030204" pitchFamily="18" charset="0"/>
                    <a:cs typeface="Cambria" panose="02040503050406030204" pitchFamily="18" charset="0"/>
                  </a:defRPr>
                </a:pPr>
                <a:endParaRPr lang="en-US" sz="800" b="0" i="0" u="none" strike="noStrike" baseline="0">
                  <a:solidFill>
                    <a:sysClr val="window" lastClr="FFFFFF"/>
                  </a:solidFill>
                  <a:latin typeface="Cambria" panose="02040503050406030204" pitchFamily="18" charset="0"/>
                  <a:ea typeface="Cambria" panose="02040503050406030204" pitchFamily="18" charset="0"/>
                </a:endParaRPr>
              </a:p>
            </cx:txPr>
            <cx:visibility seriesName="0" categoryName="0" value="1"/>
            <cx:separator>
</cx:separator>
            <cx:dataLabel idx="0">
              <cx:visibility seriesName="0" categoryName="1" value="1"/>
              <cx:separator>
</cx:separator>
            </cx:dataLabel>
            <cx:dataLabel idx="1">
              <cx:visibility seriesName="0" categoryName="1" value="1"/>
              <cx:separator>
</cx:separator>
            </cx:dataLabel>
            <cx:dataLabel idx="2">
              <cx:txPr>
                <a:bodyPr spcFirstLastPara="1" vertOverflow="ellipsis" horzOverflow="overflow" wrap="square" lIns="0" tIns="0" rIns="0" bIns="0" anchor="ctr" anchorCtr="1"/>
                <a:lstStyle/>
                <a:p>
                  <a:pPr algn="ctr" rtl="0">
                    <a:defRPr b="1"/>
                  </a:pPr>
                  <a:r>
                    <a:rPr lang="en-US" sz="800" b="1" i="0" u="none" strike="noStrike" baseline="0">
                      <a:solidFill>
                        <a:sysClr val="window" lastClr="FFFFFF"/>
                      </a:solidFill>
                      <a:latin typeface="Cambria" panose="02040503050406030204" pitchFamily="18" charset="0"/>
                      <a:ea typeface="Cambria" panose="02040503050406030204" pitchFamily="18" charset="0"/>
                    </a:rPr>
                    <a:t>Travel
309,36</a:t>
                  </a:r>
                </a:p>
              </cx:txPr>
              <cx:visibility seriesName="0" categoryName="1" value="1"/>
              <cx:separator>
</cx:separator>
            </cx:dataLabel>
            <cx:dataLabel idx="4">
              <cx:visibility seriesName="0" categoryName="1" value="1"/>
              <cx:separator>
</cx:separator>
            </cx:dataLabel>
            <cx:dataLabel idx="6">
              <cx:visibility seriesName="0" categoryName="1" value="1"/>
              <cx:separator>
</cx:separator>
            </cx:dataLabel>
            <cx:dataLabel idx="8">
              <cx:visibility seriesName="0" categoryName="1" value="1"/>
              <cx:separator>
</cx:separator>
            </cx:dataLabel>
          </cx:dataLabels>
          <cx:dataId val="0"/>
          <cx:layoutPr>
            <cx:parentLabelLayout val="overlapping"/>
          </cx:layoutPr>
        </cx:series>
      </cx:plotAreaRegion>
    </cx:plotArea>
  </cx:chart>
  <cx:clrMapOvr bg1="lt1" tx1="dk1" bg2="lt2" tx2="dk2" accent1="accent1" accent2="accent2" accent3="accent3" accent4="accent4" accent5="accent5" accent6="accent6" hlink="hlink" folHlink="folHlink"/>
</cx:chartSpace>
</file>

<file path=xl/charts/chartEx5.xml><?xml version="1.0" encoding="utf-8"?>
<cx:chartSpace xmlns:a="http://schemas.openxmlformats.org/drawingml/2006/main" xmlns:r="http://schemas.openxmlformats.org/officeDocument/2006/relationships" xmlns:cx="http://schemas.microsoft.com/office/drawing/2014/chartex">
  <cx:chartData>
    <cx:data id="0">
      <cx:strDim type="cat">
        <cx:f>_xlchart.v1.6</cx:f>
      </cx:strDim>
      <cx:numDim type="size">
        <cx:f>_xlchart.v1.7</cx:f>
      </cx:numDim>
    </cx:data>
  </cx:chartData>
  <cx:chart>
    <cx:plotArea>
      <cx:plotAreaRegion>
        <cx:series layoutId="treemap" uniqueId="{20321F94-CCA0-47D9-A1B6-E6787BCE4569}">
          <cx:tx>
            <cx:txData>
              <cx:f>_xlchart.v1.6</cx:f>
              <cx:v>Manufacturing services Transport Travel Construction Computer services Government goods and services n.i.e. Professional and management consulting services Technical, trade-related, and other business services Other</cx:v>
            </cx:txData>
          </cx:tx>
          <cx:dataPt idx="0">
            <cx:spPr>
              <a:solidFill>
                <a:srgbClr val="76563E"/>
              </a:solidFill>
            </cx:spPr>
          </cx:dataPt>
          <cx:dataPt idx="1">
            <cx:spPr>
              <a:solidFill>
                <a:srgbClr val="836045"/>
              </a:solidFill>
            </cx:spPr>
          </cx:dataPt>
          <cx:dataPt idx="2">
            <cx:spPr>
              <a:solidFill>
                <a:srgbClr val="976E4F"/>
              </a:solidFill>
            </cx:spPr>
          </cx:dataPt>
          <cx:dataPt idx="3">
            <cx:spPr>
              <a:solidFill>
                <a:srgbClr val="AC8160"/>
              </a:solidFill>
            </cx:spPr>
          </cx:dataPt>
          <cx:dataPt idx="4">
            <cx:spPr>
              <a:solidFill>
                <a:srgbClr val="B89276"/>
              </a:solidFill>
            </cx:spPr>
          </cx:dataPt>
          <cx:dataPt idx="5">
            <cx:spPr>
              <a:solidFill>
                <a:srgbClr val="C7A993"/>
              </a:solidFill>
            </cx:spPr>
          </cx:dataPt>
          <cx:dataPt idx="6">
            <cx:spPr>
              <a:solidFill>
                <a:srgbClr val="D3BBA9"/>
              </a:solidFill>
            </cx:spPr>
          </cx:dataPt>
          <cx:dataPt idx="7">
            <cx:spPr>
              <a:solidFill>
                <a:srgbClr val="A6A6A6"/>
              </a:solidFill>
            </cx:spPr>
          </cx:dataPt>
          <cx:dataPt idx="8">
            <cx:spPr>
              <a:solidFill>
                <a:srgbClr val="737373"/>
              </a:solidFill>
            </cx:spPr>
          </cx:dataPt>
          <cx:dataLabels>
            <cx:txPr>
              <a:bodyPr spcFirstLastPara="1" vertOverflow="ellipsis" horzOverflow="overflow" wrap="square" lIns="0" tIns="0" rIns="0" bIns="0" anchor="ctr" anchorCtr="1"/>
              <a:lstStyle/>
              <a:p>
                <a:pPr algn="ctr" rtl="0">
                  <a:defRPr sz="800" b="1">
                    <a:latin typeface="Cambria" panose="02040503050406030204" pitchFamily="18" charset="0"/>
                    <a:ea typeface="Cambria" panose="02040503050406030204" pitchFamily="18" charset="0"/>
                    <a:cs typeface="Cambria" panose="02040503050406030204" pitchFamily="18" charset="0"/>
                  </a:defRPr>
                </a:pPr>
                <a:endParaRPr lang="en-US" sz="800" b="1" i="0" u="none" strike="noStrike" baseline="0">
                  <a:solidFill>
                    <a:sysClr val="window" lastClr="FFFFFF"/>
                  </a:solidFill>
                  <a:latin typeface="Cambria" panose="02040503050406030204" pitchFamily="18" charset="0"/>
                  <a:ea typeface="Cambria" panose="02040503050406030204" pitchFamily="18" charset="0"/>
                </a:endParaRPr>
              </a:p>
            </cx:txPr>
            <cx:visibility seriesName="0" categoryName="0" value="1"/>
            <cx:separator>, </cx:separator>
            <cx:dataLabel idx="1">
              <cx:visibility seriesName="0" categoryName="1" value="1"/>
              <cx:separator>
</cx:separator>
            </cx:dataLabel>
            <cx:dataLabel idx="2">
              <cx:visibility seriesName="0" categoryName="1" value="1"/>
              <cx:separator>
</cx:separator>
            </cx:dataLabel>
            <cx:dataLabel idx="4">
              <cx:visibility seriesName="0" categoryName="1" value="1"/>
              <cx:separator>
</cx:separator>
            </cx:dataLabel>
            <cx:dataLabel idx="6">
              <cx:txPr>
                <a:bodyPr spcFirstLastPara="1" vertOverflow="ellipsis" horzOverflow="overflow" wrap="square" lIns="0" tIns="0" rIns="0" bIns="0" anchor="ctr" anchorCtr="1"/>
                <a:lstStyle/>
                <a:p>
                  <a:pPr algn="ctr" rtl="0">
                    <a:defRPr/>
                  </a:pPr>
                  <a:r>
                    <a:rPr lang="en-US" sz="800" b="1" i="0" u="none" strike="noStrike" baseline="0">
                      <a:solidFill>
                        <a:sysClr val="window" lastClr="FFFFFF"/>
                      </a:solidFill>
                      <a:latin typeface="Cambria" panose="02040503050406030204" pitchFamily="18" charset="0"/>
                      <a:ea typeface="Cambria" panose="02040503050406030204" pitchFamily="18" charset="0"/>
                    </a:rPr>
                    <a:t>19,61</a:t>
                  </a:r>
                </a:p>
              </cx:txPr>
              <cx:visibility seriesName="0" categoryName="0" value="1"/>
              <cx:separator>
</cx:separator>
            </cx:dataLabel>
            <cx:dataLabel idx="7">
              <cx:txPr>
                <a:bodyPr spcFirstLastPara="1" vertOverflow="ellipsis" horzOverflow="overflow" wrap="square" lIns="0" tIns="0" rIns="0" bIns="0" anchor="ctr" anchorCtr="1"/>
                <a:lstStyle/>
                <a:p>
                  <a:pPr algn="ctr" rtl="0">
                    <a:defRPr/>
                  </a:pPr>
                  <a:r>
                    <a:rPr lang="en-US" sz="800" b="1" i="0" u="none" strike="noStrike" baseline="0">
                      <a:solidFill>
                        <a:sysClr val="window" lastClr="FFFFFF"/>
                      </a:solidFill>
                      <a:latin typeface="Cambria" panose="02040503050406030204" pitchFamily="18" charset="0"/>
                      <a:ea typeface="Cambria" panose="02040503050406030204" pitchFamily="18" charset="0"/>
                    </a:rPr>
                    <a:t>Technical, trade-related, and other business services
38,13</a:t>
                  </a:r>
                </a:p>
              </cx:txPr>
              <cx:visibility seriesName="0" categoryName="1" value="1"/>
              <cx:separator>
</cx:separator>
            </cx:dataLabel>
            <cx:dataLabel idx="8">
              <cx:visibility seriesName="0" categoryName="1" value="1"/>
              <cx:separator>
</cx:separator>
            </cx:dataLabel>
            <cx:dataLabelHidden idx="0"/>
            <cx:dataLabelHidden idx="3"/>
          </cx:dataLabels>
          <cx:dataId val="0"/>
          <cx:layoutPr>
            <cx:parentLabelLayout val="overlapping"/>
          </cx:layoutPr>
        </cx:series>
      </cx:plotAreaRegion>
    </cx:plotArea>
  </cx:chart>
  <cx:clrMapOvr bg1="lt1" tx1="dk1" bg2="lt2" tx2="dk2" accent1="accent1" accent2="accent2" accent3="accent3" accent4="accent4" accent5="accent5" accent6="accent6" hlink="hlink" folHlink="folHlink"/>
</cx:chartSpace>
</file>

<file path=xl/charts/chartEx6.xml><?xml version="1.0" encoding="utf-8"?>
<cx:chartSpace xmlns:a="http://schemas.openxmlformats.org/drawingml/2006/main" xmlns:r="http://schemas.openxmlformats.org/officeDocument/2006/relationships" xmlns:cx="http://schemas.microsoft.com/office/drawing/2014/chartex">
  <cx:chartData>
    <cx:data id="0">
      <cx:strDim type="cat">
        <cx:f>_xlchart.v1.10</cx:f>
      </cx:strDim>
      <cx:numDim type="size">
        <cx:f>_xlchart.v1.11</cx:f>
      </cx:numDim>
    </cx:data>
  </cx:chartData>
  <cx:chart>
    <cx:plotArea>
      <cx:plotAreaRegion>
        <cx:series layoutId="treemap" uniqueId="{6085D00A-FF0A-434E-B2B1-4D35FF7732B0}">
          <cx:tx>
            <cx:txData>
              <cx:f>_xlchart.v1.10</cx:f>
              <cx:v>Manufacturing services Transport Travel Construction Computer services Government goods and services n.i.e. Professional and management consulting services Technical, trade-related, and other business services Other</cx:v>
            </cx:txData>
          </cx:tx>
          <cx:dataPt idx="0">
            <cx:spPr>
              <a:solidFill>
                <a:srgbClr val="76563E"/>
              </a:solidFill>
            </cx:spPr>
          </cx:dataPt>
          <cx:dataPt idx="1">
            <cx:spPr>
              <a:solidFill>
                <a:srgbClr val="836045"/>
              </a:solidFill>
            </cx:spPr>
          </cx:dataPt>
          <cx:dataPt idx="2">
            <cx:spPr>
              <a:solidFill>
                <a:srgbClr val="976E4F"/>
              </a:solidFill>
            </cx:spPr>
          </cx:dataPt>
          <cx:dataPt idx="3">
            <cx:spPr>
              <a:solidFill>
                <a:srgbClr val="AC8160"/>
              </a:solidFill>
            </cx:spPr>
          </cx:dataPt>
          <cx:dataPt idx="4">
            <cx:spPr>
              <a:solidFill>
                <a:srgbClr val="B89276"/>
              </a:solidFill>
            </cx:spPr>
          </cx:dataPt>
          <cx:dataPt idx="5">
            <cx:spPr>
              <a:solidFill>
                <a:srgbClr val="C7A993"/>
              </a:solidFill>
            </cx:spPr>
          </cx:dataPt>
          <cx:dataPt idx="6">
            <cx:spPr>
              <a:solidFill>
                <a:srgbClr val="D3BBA9"/>
              </a:solidFill>
            </cx:spPr>
          </cx:dataPt>
          <cx:dataPt idx="7">
            <cx:spPr>
              <a:solidFill>
                <a:srgbClr val="A6A6A6"/>
              </a:solidFill>
            </cx:spPr>
          </cx:dataPt>
          <cx:dataPt idx="8">
            <cx:spPr>
              <a:solidFill>
                <a:srgbClr val="737373"/>
              </a:solidFill>
            </cx:spPr>
          </cx:dataPt>
          <cx:dataLabels pos="inEnd">
            <cx:txPr>
              <a:bodyPr spcFirstLastPara="1" vertOverflow="ellipsis" horzOverflow="overflow" wrap="square" lIns="0" tIns="0" rIns="0" bIns="0" anchor="ctr" anchorCtr="1"/>
              <a:lstStyle/>
              <a:p>
                <a:pPr algn="ctr" rtl="0">
                  <a:defRPr sz="700">
                    <a:solidFill>
                      <a:schemeClr val="bg1"/>
                    </a:solidFill>
                    <a:latin typeface="Cambria" panose="02040503050406030204" pitchFamily="18" charset="0"/>
                    <a:ea typeface="Cambria" panose="02040503050406030204" pitchFamily="18" charset="0"/>
                    <a:cs typeface="Cambria" panose="02040503050406030204" pitchFamily="18" charset="0"/>
                  </a:defRPr>
                </a:pPr>
                <a:endParaRPr lang="en-US" sz="700" b="0" i="0" u="none" strike="noStrike" baseline="0">
                  <a:solidFill>
                    <a:schemeClr val="bg1"/>
                  </a:solidFill>
                  <a:latin typeface="Cambria" panose="02040503050406030204" pitchFamily="18" charset="0"/>
                  <a:ea typeface="Cambria" panose="02040503050406030204" pitchFamily="18" charset="0"/>
                  <a:cs typeface="Tahoma" panose="020B0604030504040204" pitchFamily="34" charset="0"/>
                </a:endParaRPr>
              </a:p>
            </cx:txPr>
            <cx:visibility seriesName="0" categoryName="1" value="0"/>
            <cx:separator>, </cx:separator>
          </cx:dataLabels>
          <cx:dataId val="0"/>
          <cx:layoutPr>
            <cx:parentLabelLayout val="overlapping"/>
          </cx:layoutPr>
        </cx:series>
      </cx:plotAreaRegion>
    </cx:plotArea>
  </cx:chart>
  <cx:clrMapOvr bg1="lt1" tx1="dk1" bg2="lt2" tx2="dk2" accent1="accent1" accent2="accent2" accent3="accent3" accent4="accent4" accent5="accent5" accent6="accent6" hlink="hlink" folHlink="folHlink"/>
</cx:chartSpace>
</file>

<file path=xl/charts/chartEx7.xml><?xml version="1.0" encoding="utf-8"?>
<cx:chartSpace xmlns:a="http://schemas.openxmlformats.org/drawingml/2006/main" xmlns:r="http://schemas.openxmlformats.org/officeDocument/2006/relationships" xmlns:cx="http://schemas.microsoft.com/office/drawing/2014/chartex">
  <cx:chartData>
    <cx:data id="0">
      <cx:strDim type="cat">
        <cx:f>_xlchart.v1.12</cx:f>
      </cx:strDim>
      <cx:numDim type="size">
        <cx:f>_xlchart.v1.13</cx:f>
      </cx:numDim>
    </cx:data>
  </cx:chartData>
  <cx:chart>
    <cx:plotArea>
      <cx:plotAreaRegion>
        <cx:series layoutId="treemap" uniqueId="{3D7EDA0C-8C5B-4EB0-91EC-27F733EE3215}">
          <cx:tx>
            <cx:txData>
              <cx:f>_xlchart.v1.12</cx:f>
              <cx:v>Compensation of employees Investment income Other primary income</cx:v>
            </cx:txData>
          </cx:tx>
          <cx:dataPt idx="0">
            <cx:spPr>
              <a:solidFill>
                <a:srgbClr val="7F7F7F"/>
              </a:solidFill>
            </cx:spPr>
          </cx:dataPt>
          <cx:dataPt idx="1">
            <cx:spPr>
              <a:solidFill>
                <a:srgbClr val="B78659"/>
              </a:solidFill>
            </cx:spPr>
          </cx:dataPt>
          <cx:dataPt idx="2">
            <cx:spPr>
              <a:solidFill>
                <a:sysClr val="window" lastClr="FFFFFF">
                  <a:lumMod val="65000"/>
                </a:sysClr>
              </a:solidFill>
            </cx:spPr>
          </cx:dataPt>
          <cx:dataLabels pos="inEnd">
            <cx:txPr>
              <a:bodyPr vertOverflow="overflow" horzOverflow="overflow" wrap="square" lIns="0" tIns="0" rIns="0" bIns="0"/>
              <a:lstStyle/>
              <a:p>
                <a:pPr algn="ctr" rtl="0">
                  <a:defRPr sz="800" b="0" i="0">
                    <a:solidFill>
                      <a:srgbClr val="FFFFFF"/>
                    </a:solidFill>
                    <a:latin typeface="Cambria" panose="02040503050406030204" pitchFamily="18" charset="0"/>
                    <a:ea typeface="Cambria" panose="02040503050406030204" pitchFamily="18" charset="0"/>
                    <a:cs typeface="Cambria" panose="02040503050406030204" pitchFamily="18" charset="0"/>
                  </a:defRPr>
                </a:pPr>
                <a:endParaRPr lang="ro-RO" sz="800">
                  <a:latin typeface="Cambria" panose="02040503050406030204" pitchFamily="18" charset="0"/>
                  <a:ea typeface="Cambria" panose="02040503050406030204" pitchFamily="18" charset="0"/>
                  <a:cs typeface="Tahoma" panose="020B0604030504040204" pitchFamily="34" charset="0"/>
                </a:endParaRPr>
              </a:p>
            </cx:txPr>
            <cx:visibility seriesName="0" categoryName="1" value="0"/>
          </cx:dataLabels>
          <cx:dataId val="0"/>
          <cx:layoutPr>
            <cx:parentLabelLayout val="overlapping"/>
          </cx:layoutPr>
        </cx:series>
      </cx:plotAreaRegion>
    </cx:plotArea>
  </cx:chart>
  <cx:clrMapOvr bg1="lt1" tx1="dk1" bg2="lt2" tx2="dk2" accent1="accent1" accent2="accent2" accent3="accent3" accent4="accent4" accent5="accent5" accent6="accent6" hlink="hlink" folHlink="folHlink"/>
</cx:chartSpace>
</file>

<file path=xl/charts/chartEx8.xml><?xml version="1.0" encoding="utf-8"?>
<cx:chartSpace xmlns:a="http://schemas.openxmlformats.org/drawingml/2006/main" xmlns:r="http://schemas.openxmlformats.org/officeDocument/2006/relationships" xmlns:cx="http://schemas.microsoft.com/office/drawing/2014/chartex">
  <cx:chartData>
    <cx:data id="0">
      <cx:strDim type="cat">
        <cx:f>_xlchart.v1.14</cx:f>
      </cx:strDim>
      <cx:numDim type="size">
        <cx:f>_xlchart.v1.15</cx:f>
      </cx:numDim>
    </cx:data>
  </cx:chartData>
  <cx:chart>
    <cx:plotArea>
      <cx:plotAreaRegion>
        <cx:series layoutId="treemap" uniqueId="{0067EA97-E1C7-4921-B08D-F107DD0779E8}">
          <cx:tx>
            <cx:txData>
              <cx:f>_xlchart.v1.14</cx:f>
              <cx:v>Compensation of employees Investment income Other primary income</cx:v>
            </cx:txData>
          </cx:tx>
          <cx:dataPt idx="0">
            <cx:spPr>
              <a:solidFill>
                <a:srgbClr val="7F7F7F"/>
              </a:solidFill>
            </cx:spPr>
          </cx:dataPt>
          <cx:dataPt idx="1">
            <cx:spPr>
              <a:solidFill>
                <a:srgbClr val="B78659"/>
              </a:solidFill>
            </cx:spPr>
          </cx:dataPt>
          <cx:dataLabels>
            <cx:txPr>
              <a:bodyPr spcFirstLastPara="1" vertOverflow="ellipsis" horzOverflow="overflow" wrap="square" lIns="0" tIns="0" rIns="0" bIns="0" anchor="ctr" anchorCtr="1"/>
              <a:lstStyle/>
              <a:p>
                <a:pPr algn="ctr" rtl="0">
                  <a:defRPr>
                    <a:latin typeface="Cambria" panose="02040503050406030204" pitchFamily="18" charset="0"/>
                    <a:ea typeface="Cambria" panose="02040503050406030204" pitchFamily="18" charset="0"/>
                    <a:cs typeface="Cambria" panose="02040503050406030204" pitchFamily="18" charset="0"/>
                  </a:defRPr>
                </a:pPr>
                <a:endParaRPr lang="en-US" sz="900" b="0" i="0" u="none" strike="noStrike" baseline="0">
                  <a:solidFill>
                    <a:sysClr val="window" lastClr="FFFFFF"/>
                  </a:solidFill>
                  <a:latin typeface="Cambria" panose="02040503050406030204" pitchFamily="18" charset="0"/>
                  <a:ea typeface="Cambria" panose="02040503050406030204" pitchFamily="18" charset="0"/>
                </a:endParaRPr>
              </a:p>
            </cx:txPr>
            <cx:visibility seriesName="0" categoryName="1" value="1"/>
            <cx:separator>
</cx:separator>
            <cx:dataLabel idx="0">
              <cx:separator>
</cx:separator>
            </cx:dataLabel>
            <cx:dataLabel idx="1">
              <cx:separator>
</cx:separator>
            </cx:dataLabel>
          </cx:dataLabels>
          <cx:dataId val="0"/>
          <cx:layoutPr>
            <cx:parentLabelLayout val="overlapping"/>
          </cx:layoutPr>
        </cx:series>
      </cx:plotAreaRegion>
    </cx:plotArea>
  </cx:chart>
  <cx:spPr>
    <a:ln>
      <a:noFill/>
    </a:ln>
  </cx:spPr>
  <cx:clrMapOvr bg1="lt1" tx1="dk1" bg2="lt2" tx2="dk2" accent1="accent1" accent2="accent2" accent3="accent3" accent4="accent4" accent5="accent5" accent6="accent6" hlink="hlink" folHlink="folHlink"/>
</cx:chartSpace>
</file>

<file path=xl/charts/chartEx9.xml><?xml version="1.0" encoding="utf-8"?>
<cx:chartSpace xmlns:a="http://schemas.openxmlformats.org/drawingml/2006/main" xmlns:r="http://schemas.openxmlformats.org/officeDocument/2006/relationships" xmlns:cx="http://schemas.microsoft.com/office/drawing/2014/chartex">
  <cx:chartData>
    <cx:data id="0">
      <cx:strDim type="cat">
        <cx:f>_xlchart.v1.16</cx:f>
      </cx:strDim>
      <cx:numDim type="size">
        <cx:f>_xlchart.v1.17</cx:f>
      </cx:numDim>
    </cx:data>
  </cx:chartData>
  <cx:chart>
    <cx:plotArea>
      <cx:plotAreaRegion>
        <cx:series layoutId="treemap" uniqueId="{FE78284A-33EF-4E3A-98D2-34E1F6372F17}">
          <cx:dataPt idx="0">
            <cx:spPr>
              <a:solidFill>
                <a:srgbClr val="7F7F7F"/>
              </a:solidFill>
            </cx:spPr>
          </cx:dataPt>
          <cx:dataPt idx="1">
            <cx:spPr>
              <a:solidFill>
                <a:srgbClr val="B78659"/>
              </a:solidFill>
            </cx:spPr>
          </cx:dataPt>
          <cx:dataLabels>
            <cx:txPr>
              <a:bodyPr spcFirstLastPara="1" vertOverflow="ellipsis" horzOverflow="overflow" wrap="square" lIns="0" tIns="0" rIns="0" bIns="0" anchor="ctr" anchorCtr="1"/>
              <a:lstStyle/>
              <a:p>
                <a:pPr algn="ctr" rtl="0">
                  <a:defRPr>
                    <a:latin typeface="Cambria" panose="02040503050406030204" pitchFamily="18" charset="0"/>
                    <a:ea typeface="Cambria" panose="02040503050406030204" pitchFamily="18" charset="0"/>
                    <a:cs typeface="Cambria" panose="02040503050406030204" pitchFamily="18" charset="0"/>
                  </a:defRPr>
                </a:pPr>
                <a:endParaRPr lang="en-US" sz="900" b="0" i="0" u="none" strike="noStrike" baseline="0">
                  <a:solidFill>
                    <a:sysClr val="window" lastClr="FFFFFF"/>
                  </a:solidFill>
                  <a:latin typeface="Cambria" panose="02040503050406030204" pitchFamily="18" charset="0"/>
                  <a:ea typeface="Cambria" panose="02040503050406030204" pitchFamily="18" charset="0"/>
                </a:endParaRPr>
              </a:p>
            </cx:txPr>
            <cx:visibility seriesName="0" categoryName="1" value="1"/>
            <cx:separator>
</cx:separator>
            <cx:dataLabelHidden idx="0"/>
          </cx:dataLabels>
          <cx:dataId val="0"/>
          <cx:layoutPr/>
        </cx:series>
      </cx:plotAreaRegion>
    </cx:plotArea>
  </cx:chart>
  <cx:spPr>
    <a:ln>
      <a:noFill/>
    </a:ln>
  </cx:spPr>
  <cx:clrMapOvr bg1="lt1" tx1="dk1" bg2="lt2" tx2="dk2" accent1="accent1" accent2="accent2" accent3="accent3" accent4="accent4" accent5="accent5" accent6="accent6" hlink="hlink" folHlink="folHlink"/>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withinLinearReversed" id="24">
  <a:schemeClr val="accent4"/>
</cs:colorStyle>
</file>

<file path=xl/charts/colors34.xml><?xml version="1.0" encoding="utf-8"?>
<cs:colorStyle xmlns:cs="http://schemas.microsoft.com/office/drawing/2012/chartStyle" xmlns:a="http://schemas.openxmlformats.org/drawingml/2006/main" meth="withinLinearReversed" id="24">
  <a:schemeClr val="accent4"/>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withinLinear" id="17">
  <a:schemeClr val="accent4"/>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withinLinear" id="18">
  <a:schemeClr val="accent5"/>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3.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4.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2.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8.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9.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2.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3.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4.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33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50000"/>
            <a:lumOff val="50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4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Relationships xmlns="http://schemas.openxmlformats.org/package/2006/relationships"><Relationship Id="rId1" Target="../charts/chart1.xml" Type="http://schemas.openxmlformats.org/officeDocument/2006/relationships/chart"/></Relationships>
</file>

<file path=xl/drawings/_rels/drawing10.xml.rels><?xml version="1.0" encoding="UTF-8" standalone="yes"?><Relationships xmlns="http://schemas.openxmlformats.org/package/2006/relationships"><Relationship Id="rId1" Target="../charts/chart11.xml" Type="http://schemas.openxmlformats.org/officeDocument/2006/relationships/chart"/></Relationships>
</file>

<file path=xl/drawings/_rels/drawing12.xml.rels><?xml version="1.0" encoding="UTF-8" standalone="yes"?><Relationships xmlns="http://schemas.openxmlformats.org/package/2006/relationships"><Relationship Id="rId1" Target="../charts/chartEx4.xml" Type="http://schemas.microsoft.com/office/2014/relationships/chartEx"/><Relationship Id="rId2" Target="../charts/chartEx5.xml" Type="http://schemas.microsoft.com/office/2014/relationships/chartEx"/><Relationship Id="rId3" Target="../charts/chartEx6.xml" Type="http://schemas.microsoft.com/office/2014/relationships/chartEx"/><Relationship Id="rId4" Target="../charts/chart12.xml" Type="http://schemas.openxmlformats.org/officeDocument/2006/relationships/chart"/><Relationship Id="rId5" Target="../charts/chart13.xml" Type="http://schemas.openxmlformats.org/officeDocument/2006/relationships/chart"/><Relationship Id="rId6" Target="../charts/chart14.xml" Type="http://schemas.openxmlformats.org/officeDocument/2006/relationships/chart"/><Relationship Id="rId7" Target="../charts/chart15.xml" Type="http://schemas.openxmlformats.org/officeDocument/2006/relationships/chart"/><Relationship Id="rId8" Target="../charts/chart16.xml" Type="http://schemas.openxmlformats.org/officeDocument/2006/relationships/chart"/></Relationships>
</file>

<file path=xl/drawings/_rels/drawing13.xml.rels><?xml version="1.0" encoding="UTF-8" standalone="yes"?><Relationships xmlns="http://schemas.openxmlformats.org/package/2006/relationships"><Relationship Id="rId1" Target="../charts/chart17.xml" Type="http://schemas.openxmlformats.org/officeDocument/2006/relationships/chart"/><Relationship Id="rId2" Target="../charts/chartEx7.xml" Type="http://schemas.microsoft.com/office/2014/relationships/chartEx"/><Relationship Id="rId3" Target="../charts/chartEx8.xml" Type="http://schemas.microsoft.com/office/2014/relationships/chartEx"/><Relationship Id="rId4" Target="../charts/chart18.xml" Type="http://schemas.openxmlformats.org/officeDocument/2006/relationships/chart"/><Relationship Id="rId5" Target="../charts/chartEx9.xml" Type="http://schemas.microsoft.com/office/2014/relationships/chartEx"/><Relationship Id="rId6" Target="../charts/chart19.xml" Type="http://schemas.openxmlformats.org/officeDocument/2006/relationships/chart"/></Relationships>
</file>

<file path=xl/drawings/_rels/drawing14.xml.rels><?xml version="1.0" encoding="UTF-8" standalone="yes"?><Relationships xmlns="http://schemas.openxmlformats.org/package/2006/relationships"><Relationship Id="rId1" Target="../charts/chart20.xml" Type="http://schemas.openxmlformats.org/officeDocument/2006/relationships/chart"/><Relationship Id="rId2" Target="../charts/chartEx10.xml" Type="http://schemas.microsoft.com/office/2014/relationships/chartEx"/><Relationship Id="rId3" Target="../charts/chartEx11.xml" Type="http://schemas.microsoft.com/office/2014/relationships/chartEx"/><Relationship Id="rId4" Target="../charts/chartEx12.xml" Type="http://schemas.microsoft.com/office/2014/relationships/chartEx"/></Relationships>
</file>

<file path=xl/drawings/_rels/drawing15.xml.rels><?xml version="1.0" encoding="UTF-8" standalone="yes"?><Relationships xmlns="http://schemas.openxmlformats.org/package/2006/relationships"><Relationship Id="rId1" Target="../charts/chart21.xml" Type="http://schemas.openxmlformats.org/officeDocument/2006/relationships/chart"/><Relationship Id="rId2" Target="../charts/chartEx13.xml" Type="http://schemas.microsoft.com/office/2014/relationships/chartEx"/><Relationship Id="rId3" Target="../charts/chartEx14.xml" Type="http://schemas.microsoft.com/office/2014/relationships/chartEx"/><Relationship Id="rId4" Target="../charts/chart22.xml" Type="http://schemas.openxmlformats.org/officeDocument/2006/relationships/chart"/><Relationship Id="rId5" Target="../charts/chart23.xml" Type="http://schemas.openxmlformats.org/officeDocument/2006/relationships/chart"/></Relationships>
</file>

<file path=xl/drawings/_rels/drawing17.xml.rels><?xml version="1.0" encoding="UTF-8" standalone="yes"?><Relationships xmlns="http://schemas.openxmlformats.org/package/2006/relationships"><Relationship Id="rId1" Target="../charts/chart24.xml" Type="http://schemas.openxmlformats.org/officeDocument/2006/relationships/chart"/><Relationship Id="rId2" Target="../charts/chart25.xml" Type="http://schemas.openxmlformats.org/officeDocument/2006/relationships/chart"/></Relationships>
</file>

<file path=xl/drawings/_rels/drawing18.xml.rels><?xml version="1.0" encoding="UTF-8" standalone="yes"?><Relationships xmlns="http://schemas.openxmlformats.org/package/2006/relationships"><Relationship Id="rId1" Target="../charts/chart26.xml" Type="http://schemas.openxmlformats.org/officeDocument/2006/relationships/chart"/></Relationships>
</file>

<file path=xl/drawings/_rels/drawing20.xml.rels><?xml version="1.0" encoding="UTF-8" standalone="yes"?><Relationships xmlns="http://schemas.openxmlformats.org/package/2006/relationships"><Relationship Id="rId1" Target="../charts/chart27.xml" Type="http://schemas.openxmlformats.org/officeDocument/2006/relationships/chart"/><Relationship Id="rId2" Target="../charts/chart28.xml" Type="http://schemas.openxmlformats.org/officeDocument/2006/relationships/chart"/></Relationships>
</file>

<file path=xl/drawings/_rels/drawing21.xml.rels><?xml version="1.0" encoding="UTF-8" standalone="yes"?><Relationships xmlns="http://schemas.openxmlformats.org/package/2006/relationships"><Relationship Id="rId1" Target="../charts/chart29.xml" Type="http://schemas.openxmlformats.org/officeDocument/2006/relationships/chart"/></Relationships>
</file>

<file path=xl/drawings/_rels/drawing23.xml.rels><?xml version="1.0" encoding="UTF-8" standalone="yes"?><Relationships xmlns="http://schemas.openxmlformats.org/package/2006/relationships"><Relationship Id="rId1" Target="../charts/chart30.xml" Type="http://schemas.openxmlformats.org/officeDocument/2006/relationships/chart"/></Relationships>
</file>

<file path=xl/drawings/_rels/drawing24.xml.rels><?xml version="1.0" encoding="UTF-8" standalone="yes"?><Relationships xmlns="http://schemas.openxmlformats.org/package/2006/relationships"><Relationship Id="rId1" Target="../charts/chart31.xml" Type="http://schemas.openxmlformats.org/officeDocument/2006/relationships/chart"/></Relationships>
</file>

<file path=xl/drawings/_rels/drawing25.xml.rels><?xml version="1.0" encoding="UTF-8" standalone="yes"?><Relationships xmlns="http://schemas.openxmlformats.org/package/2006/relationships"><Relationship Id="rId1" Target="../charts/chart32.xml" Type="http://schemas.openxmlformats.org/officeDocument/2006/relationships/chart"/></Relationships>
</file>

<file path=xl/drawings/_rels/drawing26.xml.rels><?xml version="1.0" encoding="UTF-8" standalone="yes"?><Relationships xmlns="http://schemas.openxmlformats.org/package/2006/relationships"><Relationship Id="rId1" Target="../charts/chart33.xml" Type="http://schemas.openxmlformats.org/officeDocument/2006/relationships/chart"/><Relationship Id="rId2" Target="../charts/chart34.xml" Type="http://schemas.openxmlformats.org/officeDocument/2006/relationships/chart"/></Relationships>
</file>

<file path=xl/drawings/_rels/drawing27.xml.rels><?xml version="1.0" encoding="UTF-8" standalone="yes"?><Relationships xmlns="http://schemas.openxmlformats.org/package/2006/relationships"><Relationship Id="rId1" Target="../charts/chart35.xml" Type="http://schemas.openxmlformats.org/officeDocument/2006/relationships/chart"/></Relationships>
</file>

<file path=xl/drawings/_rels/drawing28.xml.rels><?xml version="1.0" encoding="UTF-8" standalone="yes"?><Relationships xmlns="http://schemas.openxmlformats.org/package/2006/relationships"><Relationship Id="rId1" Target="../charts/chart36.xml" Type="http://schemas.openxmlformats.org/officeDocument/2006/relationships/chart"/></Relationships>
</file>

<file path=xl/drawings/_rels/drawing29.xml.rels><?xml version="1.0" encoding="UTF-8" standalone="yes"?><Relationships xmlns="http://schemas.openxmlformats.org/package/2006/relationships"><Relationship Id="rId1" Target="../charts/chart37.xml" Type="http://schemas.openxmlformats.org/officeDocument/2006/relationships/chart"/><Relationship Id="rId2" Target="../charts/chart38.xml" Type="http://schemas.openxmlformats.org/officeDocument/2006/relationships/chart"/></Relationships>
</file>

<file path=xl/drawings/_rels/drawing3.xml.rels><?xml version="1.0" encoding="UTF-8" standalone="yes"?><Relationships xmlns="http://schemas.openxmlformats.org/package/2006/relationships"><Relationship Id="rId1" Target="../charts/chart2.xml" Type="http://schemas.openxmlformats.org/officeDocument/2006/relationships/chart"/><Relationship Id="rId2" Target="../charts/chart3.xml" Type="http://schemas.openxmlformats.org/officeDocument/2006/relationships/chart"/></Relationships>
</file>

<file path=xl/drawings/_rels/drawing30.xml.rels><?xml version="1.0" encoding="UTF-8" standalone="yes"?><Relationships xmlns="http://schemas.openxmlformats.org/package/2006/relationships"><Relationship Id="rId1" Target="../charts/chart39.xml" Type="http://schemas.openxmlformats.org/officeDocument/2006/relationships/chart"/></Relationships>
</file>

<file path=xl/drawings/_rels/drawing31.xml.rels><?xml version="1.0" encoding="UTF-8" standalone="yes"?><Relationships xmlns="http://schemas.openxmlformats.org/package/2006/relationships"><Relationship Id="rId1" Target="../charts/chart40.xml" Type="http://schemas.openxmlformats.org/officeDocument/2006/relationships/chart"/><Relationship Id="rId2" Target="../charts/chart41.xml" Type="http://schemas.openxmlformats.org/officeDocument/2006/relationships/chart"/></Relationships>
</file>

<file path=xl/drawings/_rels/drawing32.xml.rels><?xml version="1.0" encoding="UTF-8" standalone="yes"?><Relationships xmlns="http://schemas.openxmlformats.org/package/2006/relationships"><Relationship Id="rId1" Target="../charts/chart42.xml" Type="http://schemas.openxmlformats.org/officeDocument/2006/relationships/chart"/></Relationships>
</file>

<file path=xl/drawings/_rels/drawing33.xml.rels><?xml version="1.0" encoding="UTF-8" standalone="yes"?><Relationships xmlns="http://schemas.openxmlformats.org/package/2006/relationships"><Relationship Id="rId1" Target="../charts/chart43.xml" Type="http://schemas.openxmlformats.org/officeDocument/2006/relationships/chart"/></Relationships>
</file>

<file path=xl/drawings/_rels/drawing4.xml.rels><?xml version="1.0" encoding="UTF-8" standalone="yes"?><Relationships xmlns="http://schemas.openxmlformats.org/package/2006/relationships"><Relationship Id="rId1" Target="../charts/chart4.xml" Type="http://schemas.openxmlformats.org/officeDocument/2006/relationships/chart"/></Relationships>
</file>

<file path=xl/drawings/_rels/drawing5.xml.rels><?xml version="1.0" encoding="UTF-8" standalone="yes"?><Relationships xmlns="http://schemas.openxmlformats.org/package/2006/relationships"><Relationship Id="rId1" Target="../charts/chart5.xml" Type="http://schemas.openxmlformats.org/officeDocument/2006/relationships/chart"/></Relationships>
</file>

<file path=xl/drawings/_rels/drawing6.xml.rels><?xml version="1.0" encoding="UTF-8" standalone="yes"?><Relationships xmlns="http://schemas.openxmlformats.org/package/2006/relationships"><Relationship Id="rId1" Target="../charts/chart6.xml" Type="http://schemas.openxmlformats.org/officeDocument/2006/relationships/chart"/></Relationships>
</file>

<file path=xl/drawings/_rels/drawing7.xml.rels><?xml version="1.0" encoding="UTF-8" standalone="yes"?><Relationships xmlns="http://schemas.openxmlformats.org/package/2006/relationships"><Relationship Id="rId1" Target="../media/image1.png" Type="http://schemas.openxmlformats.org/officeDocument/2006/relationships/image"/><Relationship Id="rId2" Target="../media/image2.svg" Type="http://schemas.openxmlformats.org/officeDocument/2006/relationships/image"/></Relationships>
</file>

<file path=xl/drawings/_rels/drawing8.xml.rels><?xml version="1.0" encoding="UTF-8" standalone="yes"?><Relationships xmlns="http://schemas.openxmlformats.org/package/2006/relationships"><Relationship Id="rId1" Target="../charts/chart7.xml" Type="http://schemas.openxmlformats.org/officeDocument/2006/relationships/chart"/><Relationship Id="rId2" Target="../charts/chart8.xml" Type="http://schemas.openxmlformats.org/officeDocument/2006/relationships/chart"/><Relationship Id="rId3" Target="../charts/chartEx1.xml" Type="http://schemas.microsoft.com/office/2014/relationships/chartEx"/><Relationship Id="rId4" Target="../charts/chartEx2.xml" Type="http://schemas.microsoft.com/office/2014/relationships/chartEx"/><Relationship Id="rId5" Target="../charts/chart9.xml" Type="http://schemas.openxmlformats.org/officeDocument/2006/relationships/chart"/><Relationship Id="rId6" Target="../charts/chartEx3.xml" Type="http://schemas.microsoft.com/office/2014/relationships/chartEx"/></Relationships>
</file>

<file path=xl/drawings/_rels/drawing9.xml.rels><?xml version="1.0" encoding="UTF-8" standalone="yes"?><Relationships xmlns="http://schemas.openxmlformats.org/package/2006/relationships"><Relationship Id="rId1" Target="../charts/chart10.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1</xdr:col>
      <xdr:colOff>5947</xdr:colOff>
      <xdr:row>5</xdr:row>
      <xdr:rowOff>19050</xdr:rowOff>
    </xdr:from>
    <xdr:to>
      <xdr:col>9</xdr:col>
      <xdr:colOff>0</xdr:colOff>
      <xdr:row>25</xdr:row>
      <xdr:rowOff>152399</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5</xdr:row>
      <xdr:rowOff>38100</xdr:rowOff>
    </xdr:from>
    <xdr:to>
      <xdr:col>9</xdr:col>
      <xdr:colOff>0</xdr:colOff>
      <xdr:row>22</xdr:row>
      <xdr:rowOff>152400</xdr:rowOff>
    </xdr:to>
    <xdr:graphicFrame macro="">
      <xdr:nvGraphicFramePr>
        <xdr:cNvPr id="4" name="Chart 3">
          <a:extLst>
            <a:ext uri="{FF2B5EF4-FFF2-40B4-BE49-F238E27FC236}">
              <a16:creationId xmlns:a16="http://schemas.microsoft.com/office/drawing/2014/main" id="{00000000-0008-0000-0E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0.91543</cdr:x>
      <cdr:y>0</cdr:y>
    </cdr:from>
    <cdr:to>
      <cdr:x>0.95249</cdr:x>
      <cdr:y>0.06879</cdr:y>
    </cdr:to>
    <cdr:sp macro="" textlink="">
      <cdr:nvSpPr>
        <cdr:cNvPr id="2" name="TextBox 1">
          <a:extLst xmlns:a="http://schemas.openxmlformats.org/drawingml/2006/main">
            <a:ext uri="{FF2B5EF4-FFF2-40B4-BE49-F238E27FC236}">
              <a16:creationId xmlns:a16="http://schemas.microsoft.com/office/drawing/2014/main" id="{66A5CF49-7B11-4668-A96E-F00D3CEC28E0}"/>
            </a:ext>
          </a:extLst>
        </cdr:cNvPr>
        <cdr:cNvSpPr txBox="1"/>
      </cdr:nvSpPr>
      <cdr:spPr>
        <a:xfrm xmlns:a="http://schemas.openxmlformats.org/drawingml/2006/main">
          <a:off x="7097678" y="0"/>
          <a:ext cx="287339" cy="22212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800" b="0">
              <a:latin typeface="PermianSerifTypeface" panose="02000000000000000000" pitchFamily="50" charset="0"/>
            </a:rPr>
            <a:t>%</a:t>
          </a:r>
          <a:endParaRPr lang="ro-MD" sz="800" b="0">
            <a:latin typeface="PermianSerifTypeface" panose="02000000000000000000" pitchFamily="50" charset="0"/>
          </a:endParaRPr>
        </a:p>
      </cdr:txBody>
    </cdr:sp>
  </cdr:relSizeAnchor>
</c:userShapes>
</file>

<file path=xl/drawings/drawing12.xml><?xml version="1.0" encoding="utf-8"?>
<xdr:wsDr xmlns:xdr="http://schemas.openxmlformats.org/drawingml/2006/spreadsheetDrawing" xmlns:a="http://schemas.openxmlformats.org/drawingml/2006/main">
  <xdr:twoCellAnchor>
    <xdr:from>
      <xdr:col>0</xdr:col>
      <xdr:colOff>371475</xdr:colOff>
      <xdr:row>5</xdr:row>
      <xdr:rowOff>28574</xdr:rowOff>
    </xdr:from>
    <xdr:to>
      <xdr:col>7</xdr:col>
      <xdr:colOff>0</xdr:colOff>
      <xdr:row>33</xdr:row>
      <xdr:rowOff>171449</xdr:rowOff>
    </xdr:to>
    <xdr:sp macro="" textlink="">
      <xdr:nvSpPr>
        <xdr:cNvPr id="2" name="Rectangle 1">
          <a:extLst>
            <a:ext uri="{FF2B5EF4-FFF2-40B4-BE49-F238E27FC236}">
              <a16:creationId xmlns:a16="http://schemas.microsoft.com/office/drawing/2014/main" id="{919E35B8-0AE3-4C7C-A1B9-909BFB7EF28D}"/>
            </a:ext>
          </a:extLst>
        </xdr:cNvPr>
        <xdr:cNvSpPr/>
      </xdr:nvSpPr>
      <xdr:spPr>
        <a:xfrm>
          <a:off x="371475" y="2705099"/>
          <a:ext cx="7505700" cy="5210175"/>
        </a:xfrm>
        <a:prstGeom prst="rect">
          <a:avLst/>
        </a:prstGeom>
        <a:solidFill>
          <a:sysClr val="window" lastClr="FFFFFF">
            <a:lumMod val="95000"/>
          </a:sysClr>
        </a:solid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ro-RO"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xdr:from>
      <xdr:col>1</xdr:col>
      <xdr:colOff>28909</xdr:colOff>
      <xdr:row>6</xdr:row>
      <xdr:rowOff>65866</xdr:rowOff>
    </xdr:from>
    <xdr:to>
      <xdr:col>1</xdr:col>
      <xdr:colOff>3731951</xdr:colOff>
      <xdr:row>28</xdr:row>
      <xdr:rowOff>26280</xdr:rowOff>
    </xdr:to>
    <mc:AlternateContent xmlns:mc="http://schemas.openxmlformats.org/markup-compatibility/2006">
      <mc:Choice xmlns:cx1="http://schemas.microsoft.com/office/drawing/2015/9/8/chartex" Requires="cx1">
        <xdr:graphicFrame macro="">
          <xdr:nvGraphicFramePr>
            <xdr:cNvPr id="3" name="Chart 2">
              <a:extLst>
                <a:ext uri="{FF2B5EF4-FFF2-40B4-BE49-F238E27FC236}">
                  <a16:creationId xmlns:a16="http://schemas.microsoft.com/office/drawing/2014/main" id="{018655F8-9B4A-45C8-85E4-166AE2A3EC8B}"/>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409909" y="1189816"/>
              <a:ext cx="3703042" cy="3941864"/>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xdr:col>
      <xdr:colOff>3775267</xdr:colOff>
      <xdr:row>6</xdr:row>
      <xdr:rowOff>62909</xdr:rowOff>
    </xdr:from>
    <xdr:to>
      <xdr:col>6</xdr:col>
      <xdr:colOff>559862</xdr:colOff>
      <xdr:row>28</xdr:row>
      <xdr:rowOff>30892</xdr:rowOff>
    </xdr:to>
    <mc:AlternateContent xmlns:mc="http://schemas.openxmlformats.org/markup-compatibility/2006">
      <mc:Choice xmlns:cx1="http://schemas.microsoft.com/office/drawing/2015/9/8/chartex" Requires="cx1">
        <xdr:graphicFrame macro="">
          <xdr:nvGraphicFramePr>
            <xdr:cNvPr id="4" name="Chart 3">
              <a:extLst>
                <a:ext uri="{FF2B5EF4-FFF2-40B4-BE49-F238E27FC236}">
                  <a16:creationId xmlns:a16="http://schemas.microsoft.com/office/drawing/2014/main" id="{09C7F639-C379-4379-A423-ECF1C850985E}"/>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4156267" y="1186859"/>
              <a:ext cx="3671170" cy="3949433"/>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xdr:col>
      <xdr:colOff>33595</xdr:colOff>
      <xdr:row>30</xdr:row>
      <xdr:rowOff>7850</xdr:rowOff>
    </xdr:from>
    <xdr:to>
      <xdr:col>6</xdr:col>
      <xdr:colOff>568797</xdr:colOff>
      <xdr:row>33</xdr:row>
      <xdr:rowOff>136032</xdr:rowOff>
    </xdr:to>
    <mc:AlternateContent xmlns:mc="http://schemas.openxmlformats.org/markup-compatibility/2006">
      <mc:Choice xmlns:cx1="http://schemas.microsoft.com/office/drawing/2015/9/8/chartex" Requires="cx1">
        <xdr:graphicFrame macro="">
          <xdr:nvGraphicFramePr>
            <xdr:cNvPr id="5" name="Chart 4">
              <a:extLst>
                <a:ext uri="{FF2B5EF4-FFF2-40B4-BE49-F238E27FC236}">
                  <a16:creationId xmlns:a16="http://schemas.microsoft.com/office/drawing/2014/main" id="{A00E1E96-BB01-4B09-A07B-80F1C92DE532}"/>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414595" y="5475200"/>
              <a:ext cx="7421777" cy="671107"/>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2</xdr:col>
      <xdr:colOff>184484</xdr:colOff>
      <xdr:row>5</xdr:row>
      <xdr:rowOff>7327</xdr:rowOff>
    </xdr:from>
    <xdr:to>
      <xdr:col>3</xdr:col>
      <xdr:colOff>271108</xdr:colOff>
      <xdr:row>6</xdr:row>
      <xdr:rowOff>94162</xdr:rowOff>
    </xdr:to>
    <xdr:sp macro="" textlink="">
      <xdr:nvSpPr>
        <xdr:cNvPr id="6" name="TextBox 5">
          <a:extLst>
            <a:ext uri="{FF2B5EF4-FFF2-40B4-BE49-F238E27FC236}">
              <a16:creationId xmlns:a16="http://schemas.microsoft.com/office/drawing/2014/main" id="{A46DADD4-4C60-41F8-A375-2A23B3164984}"/>
            </a:ext>
          </a:extLst>
        </xdr:cNvPr>
        <xdr:cNvSpPr txBox="1"/>
      </xdr:nvSpPr>
      <xdr:spPr>
        <a:xfrm>
          <a:off x="5013659" y="2683852"/>
          <a:ext cx="696224" cy="267810"/>
        </a:xfrm>
        <a:prstGeom prst="rect">
          <a:avLst/>
        </a:prstGeom>
        <a:noFill/>
        <a:ln w="9525" cmpd="sng">
          <a:noFill/>
        </a:ln>
        <a:effectLst/>
      </xdr:spPr>
      <xdr:txBody>
        <a:bodyPr vertOverflow="clip" horzOverflow="clip" wrap="square" rtlCol="0" anchor="b"/>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900" b="1" i="0" u="none" strike="noStrike" kern="0" cap="none" spc="0" normalizeH="0" baseline="0" noProof="0">
              <a:ln>
                <a:noFill/>
              </a:ln>
              <a:solidFill>
                <a:sysClr val="windowText" lastClr="000000"/>
              </a:solidFill>
              <a:effectLst/>
              <a:uLnTx/>
              <a:uFillTx/>
              <a:latin typeface="Cambria" panose="02040503050406030204" pitchFamily="18" charset="0"/>
              <a:ea typeface="Cambria" panose="02040503050406030204" pitchFamily="18" charset="0"/>
              <a:cs typeface="Tahoma" panose="020B0604030504040204" pitchFamily="34" charset="0"/>
            </a:rPr>
            <a:t>Imports</a:t>
          </a:r>
          <a:endParaRPr kumimoji="0" lang="ro-RO" sz="600" b="0" i="0" u="none" strike="noStrike" kern="0" cap="none" spc="0" normalizeH="0" baseline="0" noProof="0">
            <a:ln>
              <a:noFill/>
            </a:ln>
            <a:solidFill>
              <a:sysClr val="windowText" lastClr="000000"/>
            </a:solidFill>
            <a:effectLst/>
            <a:uLnTx/>
            <a:uFillTx/>
            <a:latin typeface="Cambria" panose="02040503050406030204" pitchFamily="18" charset="0"/>
            <a:ea typeface="Cambria" panose="02040503050406030204" pitchFamily="18" charset="0"/>
            <a:cs typeface="Tahoma" panose="020B0604030504040204" pitchFamily="34" charset="0"/>
          </a:endParaRPr>
        </a:p>
      </xdr:txBody>
    </xdr:sp>
    <xdr:clientData/>
  </xdr:twoCellAnchor>
  <xdr:twoCellAnchor>
    <xdr:from>
      <xdr:col>1</xdr:col>
      <xdr:colOff>3396733</xdr:colOff>
      <xdr:row>28</xdr:row>
      <xdr:rowOff>112586</xdr:rowOff>
    </xdr:from>
    <xdr:to>
      <xdr:col>1</xdr:col>
      <xdr:colOff>4285483</xdr:colOff>
      <xdr:row>29</xdr:row>
      <xdr:rowOff>142656</xdr:rowOff>
    </xdr:to>
    <xdr:sp macro="" textlink="">
      <xdr:nvSpPr>
        <xdr:cNvPr id="7" name="TextBox 6">
          <a:extLst>
            <a:ext uri="{FF2B5EF4-FFF2-40B4-BE49-F238E27FC236}">
              <a16:creationId xmlns:a16="http://schemas.microsoft.com/office/drawing/2014/main" id="{22CBAB8D-E633-47BB-AA3E-6944468CFC11}"/>
            </a:ext>
          </a:extLst>
        </xdr:cNvPr>
        <xdr:cNvSpPr txBox="1"/>
      </xdr:nvSpPr>
      <xdr:spPr>
        <a:xfrm>
          <a:off x="3777733" y="6951536"/>
          <a:ext cx="888750" cy="211045"/>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ro-MD" sz="900" b="1" i="0" u="none" strike="noStrike" kern="0" cap="none" spc="0" normalizeH="0" baseline="0" noProof="0">
              <a:ln>
                <a:noFill/>
              </a:ln>
              <a:solidFill>
                <a:sysClr val="windowText" lastClr="000000"/>
              </a:solidFill>
              <a:effectLst/>
              <a:uLnTx/>
              <a:uFillTx/>
              <a:latin typeface="Cambria" panose="02040503050406030204" pitchFamily="18" charset="0"/>
              <a:ea typeface="Cambria" panose="02040503050406030204" pitchFamily="18" charset="0"/>
              <a:cs typeface="Tahoma" panose="020B0604030504040204" pitchFamily="34" charset="0"/>
            </a:rPr>
            <a:t>Legend</a:t>
          </a:r>
          <a:endParaRPr kumimoji="0" lang="ro-RO" sz="900" b="1" i="0" u="none" strike="noStrike" kern="0" cap="none" spc="0" normalizeH="0" baseline="0" noProof="0">
            <a:ln>
              <a:noFill/>
            </a:ln>
            <a:solidFill>
              <a:sysClr val="windowText" lastClr="000000"/>
            </a:solidFill>
            <a:effectLst/>
            <a:uLnTx/>
            <a:uFillTx/>
            <a:latin typeface="Cambria" panose="02040503050406030204" pitchFamily="18" charset="0"/>
            <a:ea typeface="Cambria" panose="02040503050406030204" pitchFamily="18" charset="0"/>
            <a:cs typeface="Tahoma" panose="020B0604030504040204" pitchFamily="34" charset="0"/>
          </a:endParaRPr>
        </a:p>
      </xdr:txBody>
    </xdr:sp>
    <xdr:clientData/>
  </xdr:twoCellAnchor>
  <xdr:twoCellAnchor>
    <xdr:from>
      <xdr:col>1</xdr:col>
      <xdr:colOff>447675</xdr:colOff>
      <xdr:row>7</xdr:row>
      <xdr:rowOff>63766</xdr:rowOff>
    </xdr:from>
    <xdr:to>
      <xdr:col>1</xdr:col>
      <xdr:colOff>1646184</xdr:colOff>
      <xdr:row>15</xdr:row>
      <xdr:rowOff>100680</xdr:rowOff>
    </xdr:to>
    <xdr:graphicFrame macro="">
      <xdr:nvGraphicFramePr>
        <xdr:cNvPr id="8" name="Chart 7">
          <a:extLst>
            <a:ext uri="{FF2B5EF4-FFF2-40B4-BE49-F238E27FC236}">
              <a16:creationId xmlns:a16="http://schemas.microsoft.com/office/drawing/2014/main" id="{95CC08BD-9826-4944-94EE-BF32E31704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581025</xdr:colOff>
      <xdr:row>7</xdr:row>
      <xdr:rowOff>142875</xdr:rowOff>
    </xdr:from>
    <xdr:to>
      <xdr:col>6</xdr:col>
      <xdr:colOff>409575</xdr:colOff>
      <xdr:row>15</xdr:row>
      <xdr:rowOff>5522</xdr:rowOff>
    </xdr:to>
    <xdr:graphicFrame macro="">
      <xdr:nvGraphicFramePr>
        <xdr:cNvPr id="9" name="Chart 8">
          <a:extLst>
            <a:ext uri="{FF2B5EF4-FFF2-40B4-BE49-F238E27FC236}">
              <a16:creationId xmlns:a16="http://schemas.microsoft.com/office/drawing/2014/main" id="{DF1F3F28-6ED7-40CD-AD73-B496190A29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148634</xdr:colOff>
      <xdr:row>18</xdr:row>
      <xdr:rowOff>152549</xdr:rowOff>
    </xdr:from>
    <xdr:to>
      <xdr:col>1</xdr:col>
      <xdr:colOff>1470532</xdr:colOff>
      <xdr:row>25</xdr:row>
      <xdr:rowOff>40143</xdr:rowOff>
    </xdr:to>
    <xdr:graphicFrame macro="">
      <xdr:nvGraphicFramePr>
        <xdr:cNvPr id="10" name="Chart 9">
          <a:extLst>
            <a:ext uri="{FF2B5EF4-FFF2-40B4-BE49-F238E27FC236}">
              <a16:creationId xmlns:a16="http://schemas.microsoft.com/office/drawing/2014/main" id="{9E907DE3-DA8C-44DF-A9EE-3321B86062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1675522</xdr:colOff>
      <xdr:row>5</xdr:row>
      <xdr:rowOff>13894</xdr:rowOff>
    </xdr:from>
    <xdr:to>
      <xdr:col>1</xdr:col>
      <xdr:colOff>2320193</xdr:colOff>
      <xdr:row>6</xdr:row>
      <xdr:rowOff>100729</xdr:rowOff>
    </xdr:to>
    <xdr:sp macro="" textlink="">
      <xdr:nvSpPr>
        <xdr:cNvPr id="11" name="TextBox 10">
          <a:extLst>
            <a:ext uri="{FF2B5EF4-FFF2-40B4-BE49-F238E27FC236}">
              <a16:creationId xmlns:a16="http://schemas.microsoft.com/office/drawing/2014/main" id="{17421135-39FA-4610-B129-DEE414221A32}"/>
            </a:ext>
          </a:extLst>
        </xdr:cNvPr>
        <xdr:cNvSpPr txBox="1"/>
      </xdr:nvSpPr>
      <xdr:spPr>
        <a:xfrm>
          <a:off x="2056522" y="2690419"/>
          <a:ext cx="644671" cy="267810"/>
        </a:xfrm>
        <a:prstGeom prst="rect">
          <a:avLst/>
        </a:prstGeom>
        <a:noFill/>
        <a:ln w="9525" cmpd="sng">
          <a:noFill/>
        </a:ln>
        <a:effectLst/>
      </xdr:spPr>
      <xdr:txBody>
        <a:bodyPr vertOverflow="clip" horzOverflow="clip" wrap="square" rtlCol="0" anchor="b"/>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ro-MD" sz="900" b="1" i="0" u="none" strike="noStrike" kern="0" cap="none" spc="0" normalizeH="0" baseline="0" noProof="0">
              <a:ln>
                <a:noFill/>
              </a:ln>
              <a:solidFill>
                <a:sysClr val="windowText" lastClr="000000"/>
              </a:solidFill>
              <a:effectLst/>
              <a:uLnTx/>
              <a:uFillTx/>
              <a:latin typeface="Cambria" panose="02040503050406030204" pitchFamily="18" charset="0"/>
              <a:ea typeface="Cambria" panose="02040503050406030204" pitchFamily="18" charset="0"/>
              <a:cs typeface="Tahoma" panose="020B0604030504040204" pitchFamily="34" charset="0"/>
            </a:rPr>
            <a:t>Export</a:t>
          </a:r>
          <a:r>
            <a:rPr kumimoji="0" lang="en-US" sz="900" b="1" i="0" u="none" strike="noStrike" kern="0" cap="none" spc="0" normalizeH="0" baseline="0" noProof="0">
              <a:ln>
                <a:noFill/>
              </a:ln>
              <a:solidFill>
                <a:sysClr val="windowText" lastClr="000000"/>
              </a:solidFill>
              <a:effectLst/>
              <a:uLnTx/>
              <a:uFillTx/>
              <a:latin typeface="Cambria" panose="02040503050406030204" pitchFamily="18" charset="0"/>
              <a:ea typeface="Cambria" panose="02040503050406030204" pitchFamily="18" charset="0"/>
              <a:cs typeface="Tahoma" panose="020B0604030504040204" pitchFamily="34" charset="0"/>
            </a:rPr>
            <a:t>s</a:t>
          </a:r>
          <a:endParaRPr kumimoji="0" lang="ro-RO" sz="600" b="0" i="0" u="none" strike="noStrike" kern="0" cap="none" spc="0" normalizeH="0" baseline="0" noProof="0">
            <a:ln>
              <a:noFill/>
            </a:ln>
            <a:solidFill>
              <a:sysClr val="windowText" lastClr="000000"/>
            </a:solidFill>
            <a:effectLst/>
            <a:uLnTx/>
            <a:uFillTx/>
            <a:latin typeface="Cambria" panose="02040503050406030204" pitchFamily="18" charset="0"/>
            <a:ea typeface="Cambria" panose="02040503050406030204" pitchFamily="18" charset="0"/>
            <a:cs typeface="Tahoma" panose="020B0604030504040204" pitchFamily="34" charset="0"/>
          </a:endParaRPr>
        </a:p>
      </xdr:txBody>
    </xdr:sp>
    <xdr:clientData/>
  </xdr:twoCellAnchor>
  <xdr:twoCellAnchor>
    <xdr:from>
      <xdr:col>1</xdr:col>
      <xdr:colOff>2254575</xdr:colOff>
      <xdr:row>8</xdr:row>
      <xdr:rowOff>70726</xdr:rowOff>
    </xdr:from>
    <xdr:to>
      <xdr:col>1</xdr:col>
      <xdr:colOff>3438876</xdr:colOff>
      <xdr:row>15</xdr:row>
      <xdr:rowOff>39918</xdr:rowOff>
    </xdr:to>
    <xdr:graphicFrame macro="">
      <xdr:nvGraphicFramePr>
        <xdr:cNvPr id="12" name="Chart 11">
          <a:extLst>
            <a:ext uri="{FF2B5EF4-FFF2-40B4-BE49-F238E27FC236}">
              <a16:creationId xmlns:a16="http://schemas.microsoft.com/office/drawing/2014/main" id="{9060AC41-1564-4F8D-97C3-60E33870D4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3895725</xdr:colOff>
      <xdr:row>7</xdr:row>
      <xdr:rowOff>34334</xdr:rowOff>
    </xdr:from>
    <xdr:to>
      <xdr:col>4</xdr:col>
      <xdr:colOff>76200</xdr:colOff>
      <xdr:row>15</xdr:row>
      <xdr:rowOff>71248</xdr:rowOff>
    </xdr:to>
    <xdr:graphicFrame macro="">
      <xdr:nvGraphicFramePr>
        <xdr:cNvPr id="13" name="Chart 12">
          <a:extLst>
            <a:ext uri="{FF2B5EF4-FFF2-40B4-BE49-F238E27FC236}">
              <a16:creationId xmlns:a16="http://schemas.microsoft.com/office/drawing/2014/main" id="{6C2EE280-FCF9-41F3-AAD5-D28E411BA8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5</xdr:row>
      <xdr:rowOff>29157</xdr:rowOff>
    </xdr:from>
    <xdr:to>
      <xdr:col>9</xdr:col>
      <xdr:colOff>19049</xdr:colOff>
      <xdr:row>29</xdr:row>
      <xdr:rowOff>28575</xdr:rowOff>
    </xdr:to>
    <xdr:graphicFrame macro="">
      <xdr:nvGraphicFramePr>
        <xdr:cNvPr id="2" name="Chart 1">
          <a:extLst>
            <a:ext uri="{FF2B5EF4-FFF2-40B4-BE49-F238E27FC236}">
              <a16:creationId xmlns:a16="http://schemas.microsoft.com/office/drawing/2014/main" id="{56B0F47A-1594-4802-9BEC-4FCF1DD903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38</xdr:row>
      <xdr:rowOff>228600</xdr:rowOff>
    </xdr:from>
    <xdr:to>
      <xdr:col>8</xdr:col>
      <xdr:colOff>847725</xdr:colOff>
      <xdr:row>39</xdr:row>
      <xdr:rowOff>312965</xdr:rowOff>
    </xdr:to>
    <mc:AlternateContent xmlns:mc="http://schemas.openxmlformats.org/markup-compatibility/2006">
      <mc:Choice xmlns:cx1="http://schemas.microsoft.com/office/drawing/2015/9/8/chartex" Requires="cx1">
        <xdr:graphicFrame macro="">
          <xdr:nvGraphicFramePr>
            <xdr:cNvPr id="3" name="Chart 2">
              <a:extLst>
                <a:ext uri="{FF2B5EF4-FFF2-40B4-BE49-F238E27FC236}">
                  <a16:creationId xmlns:a16="http://schemas.microsoft.com/office/drawing/2014/main" id="{661B6CBF-7A47-453C-82CC-2B011AB7C2B6}"/>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390525" y="7658100"/>
              <a:ext cx="6886575" cy="427265"/>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xdr:col>
      <xdr:colOff>28576</xdr:colOff>
      <xdr:row>30</xdr:row>
      <xdr:rowOff>19050</xdr:rowOff>
    </xdr:from>
    <xdr:to>
      <xdr:col>4</xdr:col>
      <xdr:colOff>123825</xdr:colOff>
      <xdr:row>38</xdr:row>
      <xdr:rowOff>0</xdr:rowOff>
    </xdr:to>
    <mc:AlternateContent xmlns:mc="http://schemas.openxmlformats.org/markup-compatibility/2006">
      <mc:Choice xmlns:cx1="http://schemas.microsoft.com/office/drawing/2015/9/8/chartex" Requires="cx1">
        <xdr:graphicFrame macro="">
          <xdr:nvGraphicFramePr>
            <xdr:cNvPr id="4" name="Chart 3">
              <a:extLst>
                <a:ext uri="{FF2B5EF4-FFF2-40B4-BE49-F238E27FC236}">
                  <a16:creationId xmlns:a16="http://schemas.microsoft.com/office/drawing/2014/main" id="{7BE4833F-032F-4E7E-8311-748E4A528494}"/>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409576" y="4914900"/>
              <a:ext cx="3657599" cy="2514600"/>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2</xdr:col>
      <xdr:colOff>704849</xdr:colOff>
      <xdr:row>31</xdr:row>
      <xdr:rowOff>38100</xdr:rowOff>
    </xdr:from>
    <xdr:to>
      <xdr:col>4</xdr:col>
      <xdr:colOff>60324</xdr:colOff>
      <xdr:row>35</xdr:row>
      <xdr:rowOff>254000</xdr:rowOff>
    </xdr:to>
    <xdr:graphicFrame macro="">
      <xdr:nvGraphicFramePr>
        <xdr:cNvPr id="5" name="Chart 4">
          <a:extLst>
            <a:ext uri="{FF2B5EF4-FFF2-40B4-BE49-F238E27FC236}">
              <a16:creationId xmlns:a16="http://schemas.microsoft.com/office/drawing/2014/main" id="{74F7B5FA-2AED-4DD9-94BA-4D46517CF0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123826</xdr:colOff>
      <xdr:row>30</xdr:row>
      <xdr:rowOff>38100</xdr:rowOff>
    </xdr:from>
    <xdr:to>
      <xdr:col>9</xdr:col>
      <xdr:colOff>0</xdr:colOff>
      <xdr:row>38</xdr:row>
      <xdr:rowOff>0</xdr:rowOff>
    </xdr:to>
    <mc:AlternateContent xmlns:mc="http://schemas.openxmlformats.org/markup-compatibility/2006">
      <mc:Choice xmlns:cx1="http://schemas.microsoft.com/office/drawing/2015/9/8/chartex" Requires="cx1">
        <xdr:graphicFrame macro="">
          <xdr:nvGraphicFramePr>
            <xdr:cNvPr id="6" name="Chart 5">
              <a:extLst>
                <a:ext uri="{FF2B5EF4-FFF2-40B4-BE49-F238E27FC236}">
                  <a16:creationId xmlns:a16="http://schemas.microsoft.com/office/drawing/2014/main" id="{8C089EC7-3498-4947-8DB5-AD0AB59854F4}"/>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5"/>
            </a:graphicData>
          </a:graphic>
        </xdr:graphicFrame>
      </mc:Choice>
      <mc:Fallback>
        <xdr:sp macro="" textlink="">
          <xdr:nvSpPr>
            <xdr:cNvPr id="0" name=""/>
            <xdr:cNvSpPr>
              <a:spLocks noTextEdit="1"/>
            </xdr:cNvSpPr>
          </xdr:nvSpPr>
          <xdr:spPr>
            <a:xfrm>
              <a:off x="4067176" y="4933950"/>
              <a:ext cx="3209924" cy="2495550"/>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4</xdr:col>
      <xdr:colOff>466725</xdr:colOff>
      <xdr:row>31</xdr:row>
      <xdr:rowOff>219075</xdr:rowOff>
    </xdr:from>
    <xdr:to>
      <xdr:col>8</xdr:col>
      <xdr:colOff>141969</xdr:colOff>
      <xdr:row>36</xdr:row>
      <xdr:rowOff>141513</xdr:rowOff>
    </xdr:to>
    <xdr:graphicFrame macro="">
      <xdr:nvGraphicFramePr>
        <xdr:cNvPr id="7" name="Chart 6">
          <a:extLst>
            <a:ext uri="{FF2B5EF4-FFF2-40B4-BE49-F238E27FC236}">
              <a16:creationId xmlns:a16="http://schemas.microsoft.com/office/drawing/2014/main" id="{D8928713-716C-47D8-80C0-EBB4546FB1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5</xdr:row>
      <xdr:rowOff>0</xdr:rowOff>
    </xdr:from>
    <xdr:to>
      <xdr:col>9</xdr:col>
      <xdr:colOff>0</xdr:colOff>
      <xdr:row>25</xdr:row>
      <xdr:rowOff>114300</xdr:rowOff>
    </xdr:to>
    <xdr:graphicFrame macro="">
      <xdr:nvGraphicFramePr>
        <xdr:cNvPr id="6" name="Chart 5">
          <a:extLst>
            <a:ext uri="{FF2B5EF4-FFF2-40B4-BE49-F238E27FC236}">
              <a16:creationId xmlns:a16="http://schemas.microsoft.com/office/drawing/2014/main" id="{00000000-0008-0000-13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xdr:colOff>
      <xdr:row>27</xdr:row>
      <xdr:rowOff>190498</xdr:rowOff>
    </xdr:from>
    <xdr:to>
      <xdr:col>2</xdr:col>
      <xdr:colOff>333376</xdr:colOff>
      <xdr:row>44</xdr:row>
      <xdr:rowOff>57149</xdr:rowOff>
    </xdr:to>
    <mc:AlternateContent xmlns:mc="http://schemas.openxmlformats.org/markup-compatibility/2006">
      <mc:Choice xmlns:cx1="http://schemas.microsoft.com/office/drawing/2015/9/8/chartex" Requires="cx1">
        <xdr:graphicFrame macro="">
          <xdr:nvGraphicFramePr>
            <xdr:cNvPr id="4" name="Chart 3">
              <a:extLst>
                <a:ext uri="{FF2B5EF4-FFF2-40B4-BE49-F238E27FC236}">
                  <a16:creationId xmlns:a16="http://schemas.microsoft.com/office/drawing/2014/main" id="{A7CBC03F-3A95-450B-9530-78A59F44710E}"/>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381001" y="4038598"/>
              <a:ext cx="2828925" cy="2190751"/>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2</xdr:col>
      <xdr:colOff>257174</xdr:colOff>
      <xdr:row>28</xdr:row>
      <xdr:rowOff>9525</xdr:rowOff>
    </xdr:from>
    <xdr:to>
      <xdr:col>9</xdr:col>
      <xdr:colOff>38099</xdr:colOff>
      <xdr:row>44</xdr:row>
      <xdr:rowOff>66675</xdr:rowOff>
    </xdr:to>
    <mc:AlternateContent xmlns:mc="http://schemas.openxmlformats.org/markup-compatibility/2006">
      <mc:Choice xmlns:cx1="http://schemas.microsoft.com/office/drawing/2015/9/8/chartex" Requires="cx1">
        <xdr:graphicFrame macro="">
          <xdr:nvGraphicFramePr>
            <xdr:cNvPr id="5" name="Chart 4">
              <a:extLst>
                <a:ext uri="{FF2B5EF4-FFF2-40B4-BE49-F238E27FC236}">
                  <a16:creationId xmlns:a16="http://schemas.microsoft.com/office/drawing/2014/main" id="{59897A40-7A92-4AA4-A8F5-C6E9023489E2}"/>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3133724" y="4048125"/>
              <a:ext cx="3581400" cy="2190750"/>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0</xdr:col>
      <xdr:colOff>380999</xdr:colOff>
      <xdr:row>46</xdr:row>
      <xdr:rowOff>95250</xdr:rowOff>
    </xdr:from>
    <xdr:to>
      <xdr:col>8</xdr:col>
      <xdr:colOff>790575</xdr:colOff>
      <xdr:row>51</xdr:row>
      <xdr:rowOff>11535</xdr:rowOff>
    </xdr:to>
    <mc:AlternateContent xmlns:mc="http://schemas.openxmlformats.org/markup-compatibility/2006">
      <mc:Choice xmlns:cx1="http://schemas.microsoft.com/office/drawing/2015/9/8/chartex" Requires="cx1">
        <xdr:graphicFrame macro="">
          <xdr:nvGraphicFramePr>
            <xdr:cNvPr id="7" name="Chart 6">
              <a:extLst>
                <a:ext uri="{FF2B5EF4-FFF2-40B4-BE49-F238E27FC236}">
                  <a16:creationId xmlns:a16="http://schemas.microsoft.com/office/drawing/2014/main" id="{2D3DA6B9-CC42-479D-ADE7-D2A887C1D5F6}"/>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4"/>
            </a:graphicData>
          </a:graphic>
        </xdr:graphicFrame>
      </mc:Choice>
      <mc:Fallback>
        <xdr:sp macro="" textlink="">
          <xdr:nvSpPr>
            <xdr:cNvPr id="0" name=""/>
            <xdr:cNvSpPr>
              <a:spLocks noTextEdit="1"/>
            </xdr:cNvSpPr>
          </xdr:nvSpPr>
          <xdr:spPr>
            <a:xfrm>
              <a:off x="380999" y="6562725"/>
              <a:ext cx="6296026" cy="583035"/>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5</xdr:row>
      <xdr:rowOff>38100</xdr:rowOff>
    </xdr:from>
    <xdr:to>
      <xdr:col>9</xdr:col>
      <xdr:colOff>0</xdr:colOff>
      <xdr:row>24</xdr:row>
      <xdr:rowOff>171450</xdr:rowOff>
    </xdr:to>
    <xdr:graphicFrame macro="">
      <xdr:nvGraphicFramePr>
        <xdr:cNvPr id="10" name="Chart 9">
          <a:extLst>
            <a:ext uri="{FF2B5EF4-FFF2-40B4-BE49-F238E27FC236}">
              <a16:creationId xmlns:a16="http://schemas.microsoft.com/office/drawing/2014/main" id="{00000000-0008-0000-14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26</xdr:row>
      <xdr:rowOff>1</xdr:rowOff>
    </xdr:from>
    <xdr:to>
      <xdr:col>2</xdr:col>
      <xdr:colOff>514350</xdr:colOff>
      <xdr:row>38</xdr:row>
      <xdr:rowOff>95250</xdr:rowOff>
    </xdr:to>
    <mc:AlternateContent xmlns:mc="http://schemas.openxmlformats.org/markup-compatibility/2006">
      <mc:Choice xmlns:cx1="http://schemas.microsoft.com/office/drawing/2015/9/8/chartex" Requires="cx1">
        <xdr:graphicFrame macro="">
          <xdr:nvGraphicFramePr>
            <xdr:cNvPr id="2" name="Chart 1">
              <a:extLst>
                <a:ext uri="{FF2B5EF4-FFF2-40B4-BE49-F238E27FC236}">
                  <a16:creationId xmlns:a16="http://schemas.microsoft.com/office/drawing/2014/main" id="{BB23D5EC-6D34-4281-8461-0162B0FDA9E6}"/>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381000" y="4810126"/>
              <a:ext cx="3219450" cy="2266949"/>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2</xdr:col>
      <xdr:colOff>504825</xdr:colOff>
      <xdr:row>26</xdr:row>
      <xdr:rowOff>9525</xdr:rowOff>
    </xdr:from>
    <xdr:to>
      <xdr:col>8</xdr:col>
      <xdr:colOff>733425</xdr:colOff>
      <xdr:row>38</xdr:row>
      <xdr:rowOff>104775</xdr:rowOff>
    </xdr:to>
    <mc:AlternateContent xmlns:mc="http://schemas.openxmlformats.org/markup-compatibility/2006">
      <mc:Choice xmlns:cx1="http://schemas.microsoft.com/office/drawing/2015/9/8/chartex" Requires="cx1">
        <xdr:graphicFrame macro="">
          <xdr:nvGraphicFramePr>
            <xdr:cNvPr id="4" name="Chart 3">
              <a:extLst>
                <a:ext uri="{FF2B5EF4-FFF2-40B4-BE49-F238E27FC236}">
                  <a16:creationId xmlns:a16="http://schemas.microsoft.com/office/drawing/2014/main" id="{5920EBFB-11F1-4A0D-AE28-710204B0E34F}"/>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3590925" y="4819650"/>
              <a:ext cx="4229100" cy="2266950"/>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0</xdr:col>
      <xdr:colOff>247650</xdr:colOff>
      <xdr:row>37</xdr:row>
      <xdr:rowOff>123824</xdr:rowOff>
    </xdr:from>
    <xdr:to>
      <xdr:col>9</xdr:col>
      <xdr:colOff>0</xdr:colOff>
      <xdr:row>52</xdr:row>
      <xdr:rowOff>147358</xdr:rowOff>
    </xdr:to>
    <xdr:graphicFrame macro="">
      <xdr:nvGraphicFramePr>
        <xdr:cNvPr id="5" name="Chart 4">
          <a:extLst>
            <a:ext uri="{FF2B5EF4-FFF2-40B4-BE49-F238E27FC236}">
              <a16:creationId xmlns:a16="http://schemas.microsoft.com/office/drawing/2014/main" id="{AC34CCE2-DFF9-4E5B-830F-3140D14AF4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761999</xdr:colOff>
      <xdr:row>38</xdr:row>
      <xdr:rowOff>47625</xdr:rowOff>
    </xdr:from>
    <xdr:to>
      <xdr:col>9</xdr:col>
      <xdr:colOff>0</xdr:colOff>
      <xdr:row>51</xdr:row>
      <xdr:rowOff>171450</xdr:rowOff>
    </xdr:to>
    <xdr:graphicFrame macro="">
      <xdr:nvGraphicFramePr>
        <xdr:cNvPr id="6" name="Chart 5">
          <a:extLst>
            <a:ext uri="{FF2B5EF4-FFF2-40B4-BE49-F238E27FC236}">
              <a16:creationId xmlns:a16="http://schemas.microsoft.com/office/drawing/2014/main" id="{1950926A-9DDB-41C8-A13B-AF019AEAAF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cdr:x>
      <cdr:y>0</cdr:y>
    </cdr:from>
    <cdr:to>
      <cdr:x>0.08999</cdr:x>
      <cdr:y>0.11566</cdr:y>
    </cdr:to>
    <cdr:sp macro="" textlink="">
      <cdr:nvSpPr>
        <cdr:cNvPr id="2" name="TextBox 11">
          <a:extLst xmlns:a="http://schemas.openxmlformats.org/drawingml/2006/main">
            <a:ext uri="{FF2B5EF4-FFF2-40B4-BE49-F238E27FC236}">
              <a16:creationId xmlns:a16="http://schemas.microsoft.com/office/drawing/2014/main" id="{7223526F-809C-0168-6072-3D49E62E69B7}"/>
            </a:ext>
          </a:extLst>
        </cdr:cNvPr>
        <cdr:cNvSpPr txBox="1"/>
      </cdr:nvSpPr>
      <cdr:spPr>
        <a:xfrm xmlns:a="http://schemas.openxmlformats.org/drawingml/2006/main">
          <a:off x="0" y="0"/>
          <a:ext cx="590551" cy="23244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rtl="0" eaLnBrk="1" fontAlgn="auto" latinLnBrk="0" hangingPunct="1">
            <a:lnSpc>
              <a:spcPct val="100000"/>
            </a:lnSpc>
            <a:spcBef>
              <a:spcPts val="0"/>
            </a:spcBef>
            <a:spcAft>
              <a:spcPts val="0"/>
            </a:spcAft>
            <a:buClrTx/>
            <a:buSzTx/>
            <a:buFontTx/>
            <a:buNone/>
            <a:tabLst/>
            <a:defRPr/>
          </a:pPr>
          <a:endParaRPr lang="ro-RO" sz="800">
            <a:solidFill>
              <a:sysClr val="windowText" lastClr="000000"/>
            </a:solidFill>
            <a:effectLst/>
            <a:latin typeface="Cambria" panose="02040503050406030204" pitchFamily="18" charset="0"/>
            <a:ea typeface="Cambria" panose="02040503050406030204" pitchFamily="18" charset="0"/>
            <a:cs typeface="Tahoma" panose="020B0604030504040204" pitchFamily="34" charset="0"/>
          </a:endParaRPr>
        </a:p>
      </cdr:txBody>
    </cdr:sp>
  </cdr:relSizeAnchor>
</c:userShapes>
</file>

<file path=xl/drawings/drawing17.xml><?xml version="1.0" encoding="utf-8"?>
<xdr:wsDr xmlns:xdr="http://schemas.openxmlformats.org/drawingml/2006/spreadsheetDrawing" xmlns:a="http://schemas.openxmlformats.org/drawingml/2006/main">
  <xdr:twoCellAnchor>
    <xdr:from>
      <xdr:col>1</xdr:col>
      <xdr:colOff>9524</xdr:colOff>
      <xdr:row>5</xdr:row>
      <xdr:rowOff>33337</xdr:rowOff>
    </xdr:from>
    <xdr:to>
      <xdr:col>4</xdr:col>
      <xdr:colOff>447674</xdr:colOff>
      <xdr:row>23</xdr:row>
      <xdr:rowOff>161925</xdr:rowOff>
    </xdr:to>
    <xdr:graphicFrame macro="">
      <xdr:nvGraphicFramePr>
        <xdr:cNvPr id="3" name="Chart 2">
          <a:extLst>
            <a:ext uri="{FF2B5EF4-FFF2-40B4-BE49-F238E27FC236}">
              <a16:creationId xmlns:a16="http://schemas.microsoft.com/office/drawing/2014/main" id="{00000000-0008-0000-1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457200</xdr:colOff>
      <xdr:row>5</xdr:row>
      <xdr:rowOff>33336</xdr:rowOff>
    </xdr:from>
    <xdr:to>
      <xdr:col>12</xdr:col>
      <xdr:colOff>0</xdr:colOff>
      <xdr:row>23</xdr:row>
      <xdr:rowOff>152399</xdr:rowOff>
    </xdr:to>
    <xdr:graphicFrame macro="">
      <xdr:nvGraphicFramePr>
        <xdr:cNvPr id="4" name="Chart 3">
          <a:extLst>
            <a:ext uri="{FF2B5EF4-FFF2-40B4-BE49-F238E27FC236}">
              <a16:creationId xmlns:a16="http://schemas.microsoft.com/office/drawing/2014/main" id="{00000000-0008-0000-1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2198</xdr:colOff>
      <xdr:row>5</xdr:row>
      <xdr:rowOff>2200</xdr:rowOff>
    </xdr:from>
    <xdr:to>
      <xdr:col>4</xdr:col>
      <xdr:colOff>0</xdr:colOff>
      <xdr:row>27</xdr:row>
      <xdr:rowOff>0</xdr:rowOff>
    </xdr:to>
    <xdr:graphicFrame macro="">
      <xdr:nvGraphicFramePr>
        <xdr:cNvPr id="2" name="Chart 1">
          <a:extLst>
            <a:ext uri="{FF2B5EF4-FFF2-40B4-BE49-F238E27FC236}">
              <a16:creationId xmlns:a16="http://schemas.microsoft.com/office/drawing/2014/main" id="{00000000-0008-0000-1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0.08929</cdr:x>
      <cdr:y>0.29295</cdr:y>
    </cdr:from>
    <cdr:to>
      <cdr:x>0.90179</cdr:x>
      <cdr:y>0.44053</cdr:y>
    </cdr:to>
    <cdr:sp macro="" textlink="">
      <cdr:nvSpPr>
        <cdr:cNvPr id="2" name="TextBox 1"/>
        <cdr:cNvSpPr txBox="1"/>
      </cdr:nvSpPr>
      <cdr:spPr>
        <a:xfrm xmlns:a="http://schemas.openxmlformats.org/drawingml/2006/main">
          <a:off x="666751" y="1266826"/>
          <a:ext cx="6067425" cy="6381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2.xml><?xml version="1.0" encoding="utf-8"?>
<c:userShapes xmlns:c="http://schemas.openxmlformats.org/drawingml/2006/chart">
  <cdr:relSizeAnchor xmlns:cdr="http://schemas.openxmlformats.org/drawingml/2006/chartDrawing">
    <cdr:from>
      <cdr:x>0.03825</cdr:x>
      <cdr:y>0.04823</cdr:y>
    </cdr:from>
    <cdr:to>
      <cdr:x>0.96357</cdr:x>
      <cdr:y>0.21543</cdr:y>
    </cdr:to>
    <cdr:sp macro="" textlink="">
      <cdr:nvSpPr>
        <cdr:cNvPr id="2" name="TextBox 1"/>
        <cdr:cNvSpPr txBox="1"/>
      </cdr:nvSpPr>
      <cdr:spPr>
        <a:xfrm xmlns:a="http://schemas.openxmlformats.org/drawingml/2006/main">
          <a:off x="200025" y="142875"/>
          <a:ext cx="4838700" cy="4953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0.04918</cdr:x>
      <cdr:y>0.05466</cdr:y>
    </cdr:from>
    <cdr:to>
      <cdr:x>0.91621</cdr:x>
      <cdr:y>0.18006</cdr:y>
    </cdr:to>
    <cdr:sp macro="" textlink="">
      <cdr:nvSpPr>
        <cdr:cNvPr id="4" name="TextBox 3"/>
        <cdr:cNvSpPr txBox="1"/>
      </cdr:nvSpPr>
      <cdr:spPr>
        <a:xfrm xmlns:a="http://schemas.openxmlformats.org/drawingml/2006/main">
          <a:off x="257175" y="161925"/>
          <a:ext cx="4533900" cy="3714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20.xml><?xml version="1.0" encoding="utf-8"?>
<xdr:wsDr xmlns:xdr="http://schemas.openxmlformats.org/drawingml/2006/spreadsheetDrawing" xmlns:a="http://schemas.openxmlformats.org/drawingml/2006/main">
  <xdr:twoCellAnchor>
    <xdr:from>
      <xdr:col>1</xdr:col>
      <xdr:colOff>14286</xdr:colOff>
      <xdr:row>5</xdr:row>
      <xdr:rowOff>19050</xdr:rowOff>
    </xdr:from>
    <xdr:to>
      <xdr:col>5</xdr:col>
      <xdr:colOff>819149</xdr:colOff>
      <xdr:row>25</xdr:row>
      <xdr:rowOff>152401</xdr:rowOff>
    </xdr:to>
    <xdr:graphicFrame macro="">
      <xdr:nvGraphicFramePr>
        <xdr:cNvPr id="3" name="Chart 2">
          <a:extLst>
            <a:ext uri="{FF2B5EF4-FFF2-40B4-BE49-F238E27FC236}">
              <a16:creationId xmlns:a16="http://schemas.microsoft.com/office/drawing/2014/main" id="{00000000-0008-0000-1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19050</xdr:colOff>
      <xdr:row>5</xdr:row>
      <xdr:rowOff>19050</xdr:rowOff>
    </xdr:from>
    <xdr:to>
      <xdr:col>11</xdr:col>
      <xdr:colOff>14287</xdr:colOff>
      <xdr:row>25</xdr:row>
      <xdr:rowOff>152400</xdr:rowOff>
    </xdr:to>
    <xdr:graphicFrame macro="">
      <xdr:nvGraphicFramePr>
        <xdr:cNvPr id="4" name="Chart 3">
          <a:extLst>
            <a:ext uri="{FF2B5EF4-FFF2-40B4-BE49-F238E27FC236}">
              <a16:creationId xmlns:a16="http://schemas.microsoft.com/office/drawing/2014/main" id="{00000000-0008-0000-19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152400</xdr:colOff>
      <xdr:row>10</xdr:row>
      <xdr:rowOff>19050</xdr:rowOff>
    </xdr:from>
    <xdr:to>
      <xdr:col>10</xdr:col>
      <xdr:colOff>245256</xdr:colOff>
      <xdr:row>11</xdr:row>
      <xdr:rowOff>122666</xdr:rowOff>
    </xdr:to>
    <xdr:sp macro="" textlink="">
      <xdr:nvSpPr>
        <xdr:cNvPr id="5" name="Speech Bubble: Rectangle 4">
          <a:extLst>
            <a:ext uri="{FF2B5EF4-FFF2-40B4-BE49-F238E27FC236}">
              <a16:creationId xmlns:a16="http://schemas.microsoft.com/office/drawing/2014/main" id="{00000000-0008-0000-1900-000005000000}"/>
            </a:ext>
          </a:extLst>
        </xdr:cNvPr>
        <xdr:cNvSpPr/>
      </xdr:nvSpPr>
      <xdr:spPr>
        <a:xfrm>
          <a:off x="8553450" y="1571625"/>
          <a:ext cx="616731" cy="265541"/>
        </a:xfrm>
        <a:prstGeom prst="wedgeRectCallout">
          <a:avLst/>
        </a:prstGeom>
        <a:noFill/>
        <a:ln w="3175" cap="flat" cmpd="sng" algn="ctr">
          <a:solidFill>
            <a:sysClr val="window" lastClr="FFFFFF">
              <a:lumMod val="85000"/>
            </a:sysClr>
          </a:solidFill>
          <a:prstDash val="solid"/>
        </a:ln>
        <a:effectLst/>
      </xdr:spPr>
      <xdr:style>
        <a:lnRef idx="2">
          <a:schemeClr val="accent1">
            <a:shade val="15000"/>
          </a:schemeClr>
        </a:lnRef>
        <a:fillRef idx="1">
          <a:schemeClr val="accent1"/>
        </a:fillRef>
        <a:effectRef idx="0">
          <a:schemeClr val="accent1"/>
        </a:effectRef>
        <a:fontRef idx="minor">
          <a:schemeClr val="lt1"/>
        </a:fontRef>
      </xdr:style>
      <xdr:txBody>
        <a:bodyPr wrap="square"/>
        <a:lstStyle>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a:pPr algn="ctr"/>
          <a:r>
            <a:rPr lang="en-US" sz="800" b="1">
              <a:solidFill>
                <a:sysClr val="windowText" lastClr="000000"/>
              </a:solidFill>
              <a:latin typeface="PermianSerifTypeface" panose="02000000000000000000" pitchFamily="50" charset="0"/>
            </a:rPr>
            <a:t>long-term</a:t>
          </a:r>
          <a:endParaRPr lang="ro-MD" sz="800" b="1">
            <a:solidFill>
              <a:sysClr val="windowText" lastClr="000000"/>
            </a:solidFill>
            <a:latin typeface="PermianSerifTypeface" panose="02000000000000000000" pitchFamily="50" charset="0"/>
          </a:endParaRPr>
        </a:p>
      </xdr:txBody>
    </xdr:sp>
    <xdr:clientData/>
  </xdr:twoCellAnchor>
  <xdr:twoCellAnchor>
    <xdr:from>
      <xdr:col>7</xdr:col>
      <xdr:colOff>257175</xdr:colOff>
      <xdr:row>17</xdr:row>
      <xdr:rowOff>0</xdr:rowOff>
    </xdr:from>
    <xdr:to>
      <xdr:col>7</xdr:col>
      <xdr:colOff>873881</xdr:colOff>
      <xdr:row>18</xdr:row>
      <xdr:rowOff>103593</xdr:rowOff>
    </xdr:to>
    <xdr:sp macro="" textlink="">
      <xdr:nvSpPr>
        <xdr:cNvPr id="6" name="Speech Bubble: Rectangle 5">
          <a:extLst>
            <a:ext uri="{FF2B5EF4-FFF2-40B4-BE49-F238E27FC236}">
              <a16:creationId xmlns:a16="http://schemas.microsoft.com/office/drawing/2014/main" id="{00000000-0008-0000-1900-000006000000}"/>
            </a:ext>
          </a:extLst>
        </xdr:cNvPr>
        <xdr:cNvSpPr/>
      </xdr:nvSpPr>
      <xdr:spPr>
        <a:xfrm>
          <a:off x="6829425" y="2686050"/>
          <a:ext cx="616706" cy="265518"/>
        </a:xfrm>
        <a:prstGeom prst="wedgeRectCallout">
          <a:avLst/>
        </a:prstGeom>
        <a:noFill/>
        <a:ln w="3175" cap="flat" cmpd="sng" algn="ctr">
          <a:solidFill>
            <a:sysClr val="window" lastClr="FFFFFF">
              <a:lumMod val="85000"/>
            </a:sysClr>
          </a:solidFill>
          <a:prstDash val="solid"/>
        </a:ln>
        <a:effectLst/>
      </xdr:spPr>
      <xdr:style>
        <a:lnRef idx="2">
          <a:schemeClr val="accent1">
            <a:shade val="15000"/>
          </a:schemeClr>
        </a:lnRef>
        <a:fillRef idx="1">
          <a:schemeClr val="accent1"/>
        </a:fillRef>
        <a:effectRef idx="0">
          <a:schemeClr val="accent1"/>
        </a:effectRef>
        <a:fontRef idx="minor">
          <a:schemeClr val="lt1"/>
        </a:fontRef>
      </xdr:style>
      <xdr:txBody>
        <a:bodyPr wrap="square"/>
        <a:lstStyle>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a:pPr algn="ctr"/>
          <a:r>
            <a:rPr lang="en-US" sz="800" b="1">
              <a:solidFill>
                <a:sysClr val="windowText" lastClr="000000"/>
              </a:solidFill>
              <a:latin typeface="PermianSerifTypeface" panose="02000000000000000000" pitchFamily="50" charset="0"/>
            </a:rPr>
            <a:t>short-term</a:t>
          </a:r>
          <a:endParaRPr lang="ro-MD" sz="800" b="1">
            <a:solidFill>
              <a:sysClr val="windowText" lastClr="000000"/>
            </a:solidFill>
            <a:latin typeface="PermianSerifTypeface" panose="02000000000000000000" pitchFamily="50" charset="0"/>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28576</xdr:colOff>
      <xdr:row>5</xdr:row>
      <xdr:rowOff>1</xdr:rowOff>
    </xdr:from>
    <xdr:to>
      <xdr:col>7</xdr:col>
      <xdr:colOff>0</xdr:colOff>
      <xdr:row>28</xdr:row>
      <xdr:rowOff>123826</xdr:rowOff>
    </xdr:to>
    <xdr:graphicFrame macro="">
      <xdr:nvGraphicFramePr>
        <xdr:cNvPr id="2" name="Chart 1">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0.0163</cdr:x>
      <cdr:y>0.02842</cdr:y>
    </cdr:from>
    <cdr:to>
      <cdr:x>0.98913</cdr:x>
      <cdr:y>0.1938</cdr:y>
    </cdr:to>
    <cdr:sp macro="" textlink="">
      <cdr:nvSpPr>
        <cdr:cNvPr id="2" name="TextBox 1"/>
        <cdr:cNvSpPr txBox="1"/>
      </cdr:nvSpPr>
      <cdr:spPr>
        <a:xfrm xmlns:a="http://schemas.openxmlformats.org/drawingml/2006/main">
          <a:off x="85725" y="104777"/>
          <a:ext cx="5114925" cy="609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23.xml><?xml version="1.0" encoding="utf-8"?>
<xdr:wsDr xmlns:xdr="http://schemas.openxmlformats.org/drawingml/2006/spreadsheetDrawing" xmlns:a="http://schemas.openxmlformats.org/drawingml/2006/main">
  <xdr:twoCellAnchor>
    <xdr:from>
      <xdr:col>1</xdr:col>
      <xdr:colOff>0</xdr:colOff>
      <xdr:row>5</xdr:row>
      <xdr:rowOff>19050</xdr:rowOff>
    </xdr:from>
    <xdr:to>
      <xdr:col>9</xdr:col>
      <xdr:colOff>0</xdr:colOff>
      <xdr:row>24</xdr:row>
      <xdr:rowOff>133350</xdr:rowOff>
    </xdr:to>
    <xdr:graphicFrame macro="">
      <xdr:nvGraphicFramePr>
        <xdr:cNvPr id="2" name="Chart 1">
          <a:extLst>
            <a:ext uri="{FF2B5EF4-FFF2-40B4-BE49-F238E27FC236}">
              <a16:creationId xmlns:a16="http://schemas.microsoft.com/office/drawing/2014/main" id="{00000000-0008-0000-1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0</xdr:col>
      <xdr:colOff>374523</xdr:colOff>
      <xdr:row>5</xdr:row>
      <xdr:rowOff>40481</xdr:rowOff>
    </xdr:from>
    <xdr:to>
      <xdr:col>9</xdr:col>
      <xdr:colOff>676275</xdr:colOff>
      <xdr:row>28</xdr:row>
      <xdr:rowOff>9525</xdr:rowOff>
    </xdr:to>
    <xdr:graphicFrame macro="">
      <xdr:nvGraphicFramePr>
        <xdr:cNvPr id="2" name="Chart 1">
          <a:extLst>
            <a:ext uri="{FF2B5EF4-FFF2-40B4-BE49-F238E27FC236}">
              <a16:creationId xmlns:a16="http://schemas.microsoft.com/office/drawing/2014/main" id="{00000000-0008-0000-1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1</xdr:col>
      <xdr:colOff>0</xdr:colOff>
      <xdr:row>5</xdr:row>
      <xdr:rowOff>19050</xdr:rowOff>
    </xdr:from>
    <xdr:to>
      <xdr:col>9</xdr:col>
      <xdr:colOff>0</xdr:colOff>
      <xdr:row>30</xdr:row>
      <xdr:rowOff>76199</xdr:rowOff>
    </xdr:to>
    <xdr:graphicFrame macro="">
      <xdr:nvGraphicFramePr>
        <xdr:cNvPr id="2" name="Диаграмма 1">
          <a:extLst>
            <a:ext uri="{FF2B5EF4-FFF2-40B4-BE49-F238E27FC236}">
              <a16:creationId xmlns:a16="http://schemas.microsoft.com/office/drawing/2014/main" id="{00000000-0008-0000-1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2</xdr:col>
      <xdr:colOff>0</xdr:colOff>
      <xdr:row>2</xdr:row>
      <xdr:rowOff>0</xdr:rowOff>
    </xdr:from>
    <xdr:to>
      <xdr:col>9</xdr:col>
      <xdr:colOff>0</xdr:colOff>
      <xdr:row>2</xdr:row>
      <xdr:rowOff>0</xdr:rowOff>
    </xdr:to>
    <xdr:graphicFrame macro="">
      <xdr:nvGraphicFramePr>
        <xdr:cNvPr id="2" name="Chart 3">
          <a:extLst>
            <a:ext uri="{FF2B5EF4-FFF2-40B4-BE49-F238E27FC236}">
              <a16:creationId xmlns:a16="http://schemas.microsoft.com/office/drawing/2014/main" id="{00000000-0008-0000-2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380998</xdr:colOff>
      <xdr:row>5</xdr:row>
      <xdr:rowOff>47625</xdr:rowOff>
    </xdr:from>
    <xdr:to>
      <xdr:col>9</xdr:col>
      <xdr:colOff>0</xdr:colOff>
      <xdr:row>26</xdr:row>
      <xdr:rowOff>0</xdr:rowOff>
    </xdr:to>
    <xdr:graphicFrame macro="">
      <xdr:nvGraphicFramePr>
        <xdr:cNvPr id="3" name="Chart 2">
          <a:extLst>
            <a:ext uri="{FF2B5EF4-FFF2-40B4-BE49-F238E27FC236}">
              <a16:creationId xmlns:a16="http://schemas.microsoft.com/office/drawing/2014/main" id="{00000000-0008-0000-2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0</xdr:col>
      <xdr:colOff>373855</xdr:colOff>
      <xdr:row>5</xdr:row>
      <xdr:rowOff>19050</xdr:rowOff>
    </xdr:from>
    <xdr:to>
      <xdr:col>4</xdr:col>
      <xdr:colOff>0</xdr:colOff>
      <xdr:row>39</xdr:row>
      <xdr:rowOff>38100</xdr:rowOff>
    </xdr:to>
    <xdr:graphicFrame macro="">
      <xdr:nvGraphicFramePr>
        <xdr:cNvPr id="2" name="Chart 1">
          <a:extLst>
            <a:ext uri="{FF2B5EF4-FFF2-40B4-BE49-F238E27FC236}">
              <a16:creationId xmlns:a16="http://schemas.microsoft.com/office/drawing/2014/main" id="{00000000-0008-0000-2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1</xdr:col>
      <xdr:colOff>7632</xdr:colOff>
      <xdr:row>5</xdr:row>
      <xdr:rowOff>9525</xdr:rowOff>
    </xdr:from>
    <xdr:to>
      <xdr:col>10</xdr:col>
      <xdr:colOff>0</xdr:colOff>
      <xdr:row>31</xdr:row>
      <xdr:rowOff>95251</xdr:rowOff>
    </xdr:to>
    <xdr:graphicFrame macro="">
      <xdr:nvGraphicFramePr>
        <xdr:cNvPr id="2" name="Chart 1">
          <a:extLst>
            <a:ext uri="{FF2B5EF4-FFF2-40B4-BE49-F238E27FC236}">
              <a16:creationId xmlns:a16="http://schemas.microsoft.com/office/drawing/2014/main" id="{00000000-0008-0000-2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1</xdr:col>
      <xdr:colOff>14287</xdr:colOff>
      <xdr:row>6</xdr:row>
      <xdr:rowOff>4762</xdr:rowOff>
    </xdr:from>
    <xdr:to>
      <xdr:col>6</xdr:col>
      <xdr:colOff>371475</xdr:colOff>
      <xdr:row>30</xdr:row>
      <xdr:rowOff>76200</xdr:rowOff>
    </xdr:to>
    <xdr:graphicFrame macro="">
      <xdr:nvGraphicFramePr>
        <xdr:cNvPr id="3" name="Chart 2">
          <a:extLst>
            <a:ext uri="{FF2B5EF4-FFF2-40B4-BE49-F238E27FC236}">
              <a16:creationId xmlns:a16="http://schemas.microsoft.com/office/drawing/2014/main" id="{00000000-0008-0000-2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371475</xdr:colOff>
      <xdr:row>5</xdr:row>
      <xdr:rowOff>47625</xdr:rowOff>
    </xdr:from>
    <xdr:to>
      <xdr:col>12</xdr:col>
      <xdr:colOff>0</xdr:colOff>
      <xdr:row>30</xdr:row>
      <xdr:rowOff>66674</xdr:rowOff>
    </xdr:to>
    <xdr:graphicFrame macro="">
      <xdr:nvGraphicFramePr>
        <xdr:cNvPr id="2" name="Chart 1">
          <a:extLst>
            <a:ext uri="{FF2B5EF4-FFF2-40B4-BE49-F238E27FC236}">
              <a16:creationId xmlns:a16="http://schemas.microsoft.com/office/drawing/2014/main" id="{00000000-0008-0000-2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379317</xdr:colOff>
      <xdr:row>5</xdr:row>
      <xdr:rowOff>19050</xdr:rowOff>
    </xdr:from>
    <xdr:to>
      <xdr:col>3</xdr:col>
      <xdr:colOff>228600</xdr:colOff>
      <xdr:row>24</xdr:row>
      <xdr:rowOff>0</xdr:rowOff>
    </xdr:to>
    <xdr:graphicFrame macro="">
      <xdr:nvGraphicFramePr>
        <xdr:cNvPr id="3" name="Chart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247651</xdr:colOff>
      <xdr:row>5</xdr:row>
      <xdr:rowOff>19050</xdr:rowOff>
    </xdr:from>
    <xdr:to>
      <xdr:col>9</xdr:col>
      <xdr:colOff>1</xdr:colOff>
      <xdr:row>24</xdr:row>
      <xdr:rowOff>0</xdr:rowOff>
    </xdr:to>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0</xdr:col>
      <xdr:colOff>380998</xdr:colOff>
      <xdr:row>5</xdr:row>
      <xdr:rowOff>1</xdr:rowOff>
    </xdr:from>
    <xdr:to>
      <xdr:col>9</xdr:col>
      <xdr:colOff>0</xdr:colOff>
      <xdr:row>24</xdr:row>
      <xdr:rowOff>133351</xdr:rowOff>
    </xdr:to>
    <xdr:graphicFrame macro="">
      <xdr:nvGraphicFramePr>
        <xdr:cNvPr id="2" name="Chart 1">
          <a:extLst>
            <a:ext uri="{FF2B5EF4-FFF2-40B4-BE49-F238E27FC236}">
              <a16:creationId xmlns:a16="http://schemas.microsoft.com/office/drawing/2014/main" id="{00000000-0008-0000-2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1</xdr:col>
      <xdr:colOff>14287</xdr:colOff>
      <xdr:row>6</xdr:row>
      <xdr:rowOff>4762</xdr:rowOff>
    </xdr:from>
    <xdr:to>
      <xdr:col>7</xdr:col>
      <xdr:colOff>447676</xdr:colOff>
      <xdr:row>30</xdr:row>
      <xdr:rowOff>76200</xdr:rowOff>
    </xdr:to>
    <xdr:graphicFrame macro="">
      <xdr:nvGraphicFramePr>
        <xdr:cNvPr id="2" name="Chart 1">
          <a:extLst>
            <a:ext uri="{FF2B5EF4-FFF2-40B4-BE49-F238E27FC236}">
              <a16:creationId xmlns:a16="http://schemas.microsoft.com/office/drawing/2014/main" id="{00000000-0008-0000-2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447676</xdr:colOff>
      <xdr:row>5</xdr:row>
      <xdr:rowOff>47625</xdr:rowOff>
    </xdr:from>
    <xdr:to>
      <xdr:col>12</xdr:col>
      <xdr:colOff>0</xdr:colOff>
      <xdr:row>30</xdr:row>
      <xdr:rowOff>66674</xdr:rowOff>
    </xdr:to>
    <xdr:graphicFrame macro="">
      <xdr:nvGraphicFramePr>
        <xdr:cNvPr id="3" name="Chart 2">
          <a:extLst>
            <a:ext uri="{FF2B5EF4-FFF2-40B4-BE49-F238E27FC236}">
              <a16:creationId xmlns:a16="http://schemas.microsoft.com/office/drawing/2014/main" id="{00000000-0008-0000-2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1</xdr:col>
      <xdr:colOff>28575</xdr:colOff>
      <xdr:row>5</xdr:row>
      <xdr:rowOff>19051</xdr:rowOff>
    </xdr:from>
    <xdr:to>
      <xdr:col>8</xdr:col>
      <xdr:colOff>628650</xdr:colOff>
      <xdr:row>28</xdr:row>
      <xdr:rowOff>133351</xdr:rowOff>
    </xdr:to>
    <xdr:graphicFrame macro="">
      <xdr:nvGraphicFramePr>
        <xdr:cNvPr id="2" name="Chart 1">
          <a:extLst>
            <a:ext uri="{FF2B5EF4-FFF2-40B4-BE49-F238E27FC236}">
              <a16:creationId xmlns:a16="http://schemas.microsoft.com/office/drawing/2014/main" id="{00000000-0008-0000-2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1</xdr:col>
      <xdr:colOff>0</xdr:colOff>
      <xdr:row>5</xdr:row>
      <xdr:rowOff>951</xdr:rowOff>
    </xdr:from>
    <xdr:to>
      <xdr:col>10</xdr:col>
      <xdr:colOff>0</xdr:colOff>
      <xdr:row>26</xdr:row>
      <xdr:rowOff>104775</xdr:rowOff>
    </xdr:to>
    <xdr:graphicFrame macro="">
      <xdr:nvGraphicFramePr>
        <xdr:cNvPr id="3" name="Chart 2">
          <a:extLst>
            <a:ext uri="{FF2B5EF4-FFF2-40B4-BE49-F238E27FC236}">
              <a16:creationId xmlns:a16="http://schemas.microsoft.com/office/drawing/2014/main" id="{00000000-0008-0000-2C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xdr:colOff>
      <xdr:row>5</xdr:row>
      <xdr:rowOff>19050</xdr:rowOff>
    </xdr:from>
    <xdr:to>
      <xdr:col>9</xdr:col>
      <xdr:colOff>6569</xdr:colOff>
      <xdr:row>23</xdr:row>
      <xdr:rowOff>0</xdr:rowOff>
    </xdr:to>
    <xdr:graphicFrame macro="">
      <xdr:nvGraphicFramePr>
        <xdr:cNvPr id="2" name="Chart 1">
          <a:extLst>
            <a:ext uri="{FF2B5EF4-FFF2-40B4-BE49-F238E27FC236}">
              <a16:creationId xmlns:a16="http://schemas.microsoft.com/office/drawing/2014/main" id="{8B943D59-148D-492B-BEB9-1D9D6DEB8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1</xdr:colOff>
      <xdr:row>5</xdr:row>
      <xdr:rowOff>19050</xdr:rowOff>
    </xdr:from>
    <xdr:to>
      <xdr:col>9</xdr:col>
      <xdr:colOff>6569</xdr:colOff>
      <xdr:row>23</xdr:row>
      <xdr:rowOff>0</xdr:rowOff>
    </xdr:to>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380999</xdr:colOff>
      <xdr:row>5</xdr:row>
      <xdr:rowOff>9527</xdr:rowOff>
    </xdr:from>
    <xdr:to>
      <xdr:col>9</xdr:col>
      <xdr:colOff>0</xdr:colOff>
      <xdr:row>23</xdr:row>
      <xdr:rowOff>171450</xdr:rowOff>
    </xdr:to>
    <xdr:graphicFrame macro="">
      <xdr:nvGraphicFramePr>
        <xdr:cNvPr id="2" name="Chart 2">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1</xdr:rowOff>
    </xdr:from>
    <xdr:to>
      <xdr:col>4</xdr:col>
      <xdr:colOff>0</xdr:colOff>
      <xdr:row>18</xdr:row>
      <xdr:rowOff>19050</xdr:rowOff>
    </xdr:to>
    <xdr:pic>
      <xdr:nvPicPr>
        <xdr:cNvPr id="5" name="Graphic 4">
          <a:extLst>
            <a:ext uri="{FF2B5EF4-FFF2-40B4-BE49-F238E27FC236}">
              <a16:creationId xmlns:a16="http://schemas.microsoft.com/office/drawing/2014/main" id="{D096A96C-EEDD-142F-DB63-6F189372012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381000" y="742951"/>
          <a:ext cx="4029075" cy="216217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24849</xdr:colOff>
      <xdr:row>5</xdr:row>
      <xdr:rowOff>24103</xdr:rowOff>
    </xdr:from>
    <xdr:to>
      <xdr:col>11</xdr:col>
      <xdr:colOff>9525</xdr:colOff>
      <xdr:row>53</xdr:row>
      <xdr:rowOff>4397</xdr:rowOff>
    </xdr:to>
    <xdr:sp macro="" textlink="">
      <xdr:nvSpPr>
        <xdr:cNvPr id="2" name="Rectangle 1">
          <a:extLst>
            <a:ext uri="{FF2B5EF4-FFF2-40B4-BE49-F238E27FC236}">
              <a16:creationId xmlns:a16="http://schemas.microsoft.com/office/drawing/2014/main" id="{F8853D37-471E-412E-B049-C313B614E392}"/>
            </a:ext>
          </a:extLst>
        </xdr:cNvPr>
        <xdr:cNvSpPr/>
      </xdr:nvSpPr>
      <xdr:spPr>
        <a:xfrm>
          <a:off x="405849" y="3034003"/>
          <a:ext cx="8347626" cy="7295494"/>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ro-RO" sz="1100">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xdr:col>
      <xdr:colOff>1699691</xdr:colOff>
      <xdr:row>5</xdr:row>
      <xdr:rowOff>0</xdr:rowOff>
    </xdr:from>
    <xdr:to>
      <xdr:col>1</xdr:col>
      <xdr:colOff>2653264</xdr:colOff>
      <xdr:row>6</xdr:row>
      <xdr:rowOff>30773</xdr:rowOff>
    </xdr:to>
    <xdr:sp macro="" textlink="">
      <xdr:nvSpPr>
        <xdr:cNvPr id="3" name="TextBox 2">
          <a:extLst>
            <a:ext uri="{FF2B5EF4-FFF2-40B4-BE49-F238E27FC236}">
              <a16:creationId xmlns:a16="http://schemas.microsoft.com/office/drawing/2014/main" id="{C9380D8C-0E86-471D-8D25-2DB43ADAEE37}"/>
            </a:ext>
          </a:extLst>
        </xdr:cNvPr>
        <xdr:cNvSpPr txBox="1"/>
      </xdr:nvSpPr>
      <xdr:spPr>
        <a:xfrm>
          <a:off x="2080691" y="1133475"/>
          <a:ext cx="953573" cy="1831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a:solidFill>
                <a:sysClr val="windowText" lastClr="000000"/>
              </a:solidFill>
              <a:latin typeface="Cambria" panose="02040503050406030204" pitchFamily="18" charset="0"/>
              <a:ea typeface="Cambria" panose="02040503050406030204" pitchFamily="18" charset="0"/>
              <a:cs typeface="Tahoma" panose="020B0604030504040204" pitchFamily="34" charset="0"/>
            </a:rPr>
            <a:t>Exports</a:t>
          </a:r>
          <a:endParaRPr lang="ro-RO" sz="1000" b="1">
            <a:solidFill>
              <a:sysClr val="windowText" lastClr="000000"/>
            </a:solidFill>
            <a:latin typeface="Cambria" panose="02040503050406030204" pitchFamily="18" charset="0"/>
            <a:ea typeface="Cambria" panose="02040503050406030204" pitchFamily="18" charset="0"/>
            <a:cs typeface="Tahoma" panose="020B0604030504040204" pitchFamily="34" charset="0"/>
          </a:endParaRPr>
        </a:p>
      </xdr:txBody>
    </xdr:sp>
    <xdr:clientData/>
  </xdr:twoCellAnchor>
  <xdr:twoCellAnchor>
    <xdr:from>
      <xdr:col>5</xdr:col>
      <xdr:colOff>257310</xdr:colOff>
      <xdr:row>5</xdr:row>
      <xdr:rowOff>4479</xdr:rowOff>
    </xdr:from>
    <xdr:to>
      <xdr:col>9</xdr:col>
      <xdr:colOff>124872</xdr:colOff>
      <xdr:row>6</xdr:row>
      <xdr:rowOff>35252</xdr:rowOff>
    </xdr:to>
    <xdr:sp macro="" textlink="">
      <xdr:nvSpPr>
        <xdr:cNvPr id="4" name="TextBox 3">
          <a:extLst>
            <a:ext uri="{FF2B5EF4-FFF2-40B4-BE49-F238E27FC236}">
              <a16:creationId xmlns:a16="http://schemas.microsoft.com/office/drawing/2014/main" id="{2EA0D7EB-DC7E-462C-90A4-8CD84979795A}"/>
            </a:ext>
          </a:extLst>
        </xdr:cNvPr>
        <xdr:cNvSpPr txBox="1"/>
      </xdr:nvSpPr>
      <xdr:spPr>
        <a:xfrm>
          <a:off x="5505585" y="1137954"/>
          <a:ext cx="2610762" cy="1831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a:solidFill>
                <a:sysClr val="windowText" lastClr="000000"/>
              </a:solidFill>
              <a:latin typeface="Cambria" panose="02040503050406030204" pitchFamily="18" charset="0"/>
              <a:ea typeface="Cambria" panose="02040503050406030204" pitchFamily="18" charset="0"/>
              <a:cs typeface="Tahoma" panose="020B0604030504040204" pitchFamily="34" charset="0"/>
            </a:rPr>
            <a:t>Import</a:t>
          </a:r>
          <a:r>
            <a:rPr lang="en-US" sz="900" b="1">
              <a:solidFill>
                <a:sysClr val="windowText" lastClr="000000"/>
              </a:solidFill>
              <a:latin typeface="Cambria" panose="02040503050406030204" pitchFamily="18" charset="0"/>
              <a:ea typeface="Cambria" panose="02040503050406030204" pitchFamily="18" charset="0"/>
              <a:cs typeface="Tahoma" panose="020B0604030504040204" pitchFamily="34" charset="0"/>
            </a:rPr>
            <a:t>s</a:t>
          </a:r>
          <a:endParaRPr lang="ro-RO" sz="900" b="1">
            <a:solidFill>
              <a:sysClr val="windowText" lastClr="000000"/>
            </a:solidFill>
            <a:latin typeface="Cambria" panose="02040503050406030204" pitchFamily="18" charset="0"/>
            <a:ea typeface="Cambria" panose="02040503050406030204" pitchFamily="18" charset="0"/>
            <a:cs typeface="Tahoma" panose="020B0604030504040204" pitchFamily="34" charset="0"/>
          </a:endParaRPr>
        </a:p>
      </xdr:txBody>
    </xdr:sp>
    <xdr:clientData/>
  </xdr:twoCellAnchor>
  <xdr:twoCellAnchor>
    <xdr:from>
      <xdr:col>3</xdr:col>
      <xdr:colOff>68196</xdr:colOff>
      <xdr:row>29</xdr:row>
      <xdr:rowOff>40179</xdr:rowOff>
    </xdr:from>
    <xdr:to>
      <xdr:col>4</xdr:col>
      <xdr:colOff>524520</xdr:colOff>
      <xdr:row>30</xdr:row>
      <xdr:rowOff>70952</xdr:rowOff>
    </xdr:to>
    <xdr:sp macro="" textlink="">
      <xdr:nvSpPr>
        <xdr:cNvPr id="5" name="TextBox 4">
          <a:extLst>
            <a:ext uri="{FF2B5EF4-FFF2-40B4-BE49-F238E27FC236}">
              <a16:creationId xmlns:a16="http://schemas.microsoft.com/office/drawing/2014/main" id="{A7391EEA-D042-4E6D-A1B7-20DCD3054C5B}"/>
            </a:ext>
          </a:extLst>
        </xdr:cNvPr>
        <xdr:cNvSpPr txBox="1"/>
      </xdr:nvSpPr>
      <xdr:spPr>
        <a:xfrm>
          <a:off x="4173471" y="4831254"/>
          <a:ext cx="1056399" cy="1831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ro-MD" sz="900" b="1">
              <a:solidFill>
                <a:sysClr val="windowText" lastClr="000000"/>
              </a:solidFill>
              <a:latin typeface="Cambria" panose="02040503050406030204" pitchFamily="18" charset="0"/>
              <a:ea typeface="Cambria" panose="02040503050406030204" pitchFamily="18" charset="0"/>
              <a:cs typeface="Tahoma" panose="020B0604030504040204" pitchFamily="34" charset="0"/>
            </a:rPr>
            <a:t>Legend</a:t>
          </a:r>
          <a:endParaRPr lang="ro-RO" sz="900" b="1">
            <a:solidFill>
              <a:sysClr val="windowText" lastClr="000000"/>
            </a:solidFill>
            <a:latin typeface="Cambria" panose="02040503050406030204" pitchFamily="18" charset="0"/>
            <a:ea typeface="Cambria" panose="02040503050406030204" pitchFamily="18" charset="0"/>
            <a:cs typeface="Tahoma" panose="020B0604030504040204" pitchFamily="34" charset="0"/>
          </a:endParaRPr>
        </a:p>
      </xdr:txBody>
    </xdr:sp>
    <xdr:clientData/>
  </xdr:twoCellAnchor>
  <xdr:twoCellAnchor>
    <xdr:from>
      <xdr:col>1</xdr:col>
      <xdr:colOff>74119</xdr:colOff>
      <xdr:row>33</xdr:row>
      <xdr:rowOff>140322</xdr:rowOff>
    </xdr:from>
    <xdr:to>
      <xdr:col>10</xdr:col>
      <xdr:colOff>400049</xdr:colOff>
      <xdr:row>52</xdr:row>
      <xdr:rowOff>147431</xdr:rowOff>
    </xdr:to>
    <xdr:graphicFrame macro="">
      <xdr:nvGraphicFramePr>
        <xdr:cNvPr id="6" name="Chart 5">
          <a:extLst>
            <a:ext uri="{FF2B5EF4-FFF2-40B4-BE49-F238E27FC236}">
              <a16:creationId xmlns:a16="http://schemas.microsoft.com/office/drawing/2014/main" id="{34C24EE8-1EE2-4326-818A-633E78D742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283297</xdr:colOff>
      <xdr:row>34</xdr:row>
      <xdr:rowOff>7799</xdr:rowOff>
    </xdr:from>
    <xdr:to>
      <xdr:col>3</xdr:col>
      <xdr:colOff>476250</xdr:colOff>
      <xdr:row>49</xdr:row>
      <xdr:rowOff>115765</xdr:rowOff>
    </xdr:to>
    <xdr:graphicFrame macro="">
      <xdr:nvGraphicFramePr>
        <xdr:cNvPr id="7" name="Chart 6">
          <a:extLst>
            <a:ext uri="{FF2B5EF4-FFF2-40B4-BE49-F238E27FC236}">
              <a16:creationId xmlns:a16="http://schemas.microsoft.com/office/drawing/2014/main" id="{B0CE8DF7-F668-4936-A59B-C97EFE53C7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50226</xdr:colOff>
      <xdr:row>6</xdr:row>
      <xdr:rowOff>56521</xdr:rowOff>
    </xdr:from>
    <xdr:to>
      <xdr:col>3</xdr:col>
      <xdr:colOff>590550</xdr:colOff>
      <xdr:row>29</xdr:row>
      <xdr:rowOff>15024</xdr:rowOff>
    </xdr:to>
    <mc:AlternateContent xmlns:mc="http://schemas.openxmlformats.org/markup-compatibility/2006">
      <mc:Choice xmlns:cx1="http://schemas.microsoft.com/office/drawing/2015/9/8/chartex" Requires="cx1">
        <xdr:graphicFrame macro="">
          <xdr:nvGraphicFramePr>
            <xdr:cNvPr id="8" name="Chart 7">
              <a:extLst>
                <a:ext uri="{FF2B5EF4-FFF2-40B4-BE49-F238E27FC236}">
                  <a16:creationId xmlns:a16="http://schemas.microsoft.com/office/drawing/2014/main" id="{1FB1F3B1-DF20-4061-9193-E831BADE39F6}"/>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431226" y="1342396"/>
              <a:ext cx="4264599" cy="3463703"/>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4</xdr:col>
      <xdr:colOff>11182</xdr:colOff>
      <xdr:row>6</xdr:row>
      <xdr:rowOff>77455</xdr:rowOff>
    </xdr:from>
    <xdr:to>
      <xdr:col>10</xdr:col>
      <xdr:colOff>419100</xdr:colOff>
      <xdr:row>29</xdr:row>
      <xdr:rowOff>29804</xdr:rowOff>
    </xdr:to>
    <mc:AlternateContent xmlns:mc="http://schemas.openxmlformats.org/markup-compatibility/2006">
      <mc:Choice xmlns:cx1="http://schemas.microsoft.com/office/drawing/2015/9/8/chartex" Requires="cx1">
        <xdr:graphicFrame macro="">
          <xdr:nvGraphicFramePr>
            <xdr:cNvPr id="9" name="Chart 8">
              <a:extLst>
                <a:ext uri="{FF2B5EF4-FFF2-40B4-BE49-F238E27FC236}">
                  <a16:creationId xmlns:a16="http://schemas.microsoft.com/office/drawing/2014/main" id="{F746030B-EC77-4932-9F2F-A493B9AF4CEE}"/>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4"/>
            </a:graphicData>
          </a:graphic>
        </xdr:graphicFrame>
      </mc:Choice>
      <mc:Fallback>
        <xdr:sp macro="" textlink="">
          <xdr:nvSpPr>
            <xdr:cNvPr id="0" name=""/>
            <xdr:cNvSpPr>
              <a:spLocks noTextEdit="1"/>
            </xdr:cNvSpPr>
          </xdr:nvSpPr>
          <xdr:spPr>
            <a:xfrm>
              <a:off x="4716532" y="1363330"/>
              <a:ext cx="3960743" cy="3457549"/>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xdr:col>
      <xdr:colOff>0</xdr:colOff>
      <xdr:row>7</xdr:row>
      <xdr:rowOff>26232</xdr:rowOff>
    </xdr:from>
    <xdr:to>
      <xdr:col>1</xdr:col>
      <xdr:colOff>2047156</xdr:colOff>
      <xdr:row>27</xdr:row>
      <xdr:rowOff>151418</xdr:rowOff>
    </xdr:to>
    <xdr:graphicFrame macro="">
      <xdr:nvGraphicFramePr>
        <xdr:cNvPr id="10" name="Chart 9">
          <a:extLst>
            <a:ext uri="{FF2B5EF4-FFF2-40B4-BE49-F238E27FC236}">
              <a16:creationId xmlns:a16="http://schemas.microsoft.com/office/drawing/2014/main" id="{22F2E68F-A118-4D62-A637-780BE748DF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63449</xdr:colOff>
      <xdr:row>30</xdr:row>
      <xdr:rowOff>70402</xdr:rowOff>
    </xdr:from>
    <xdr:to>
      <xdr:col>10</xdr:col>
      <xdr:colOff>419099</xdr:colOff>
      <xdr:row>33</xdr:row>
      <xdr:rowOff>128103</xdr:rowOff>
    </xdr:to>
    <mc:AlternateContent xmlns:mc="http://schemas.openxmlformats.org/markup-compatibility/2006">
      <mc:Choice xmlns:cx1="http://schemas.microsoft.com/office/drawing/2015/9/8/chartex" Requires="cx1">
        <xdr:graphicFrame macro="">
          <xdr:nvGraphicFramePr>
            <xdr:cNvPr id="11" name="Chart 10">
              <a:extLst>
                <a:ext uri="{FF2B5EF4-FFF2-40B4-BE49-F238E27FC236}">
                  <a16:creationId xmlns:a16="http://schemas.microsoft.com/office/drawing/2014/main" id="{ECCB5BA1-BB2D-4E1A-AFB4-46D82225A0BC}"/>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6"/>
            </a:graphicData>
          </a:graphic>
        </xdr:graphicFrame>
      </mc:Choice>
      <mc:Fallback>
        <xdr:sp macro="" textlink="">
          <xdr:nvSpPr>
            <xdr:cNvPr id="0" name=""/>
            <xdr:cNvSpPr>
              <a:spLocks noTextEdit="1"/>
            </xdr:cNvSpPr>
          </xdr:nvSpPr>
          <xdr:spPr>
            <a:xfrm>
              <a:off x="444449" y="5013877"/>
              <a:ext cx="8232825" cy="514901"/>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wsDr>
</file>

<file path=xl/drawings/drawing9.xml><?xml version="1.0" encoding="utf-8"?>
<xdr:wsDr xmlns:xdr="http://schemas.openxmlformats.org/drawingml/2006/spreadsheetDrawing" xmlns:a="http://schemas.openxmlformats.org/drawingml/2006/main">
  <xdr:twoCellAnchor>
    <xdr:from>
      <xdr:col>1</xdr:col>
      <xdr:colOff>1119</xdr:colOff>
      <xdr:row>5</xdr:row>
      <xdr:rowOff>28575</xdr:rowOff>
    </xdr:from>
    <xdr:to>
      <xdr:col>9</xdr:col>
      <xdr:colOff>0</xdr:colOff>
      <xdr:row>23</xdr:row>
      <xdr:rowOff>171450</xdr:rowOff>
    </xdr:to>
    <xdr:graphicFrame macro="">
      <xdr:nvGraphicFramePr>
        <xdr:cNvPr id="2" name="Chart 1">
          <a:extLst>
            <a:ext uri="{FF2B5EF4-FFF2-40B4-BE49-F238E27FC236}">
              <a16:creationId xmlns:a16="http://schemas.microsoft.com/office/drawing/2014/main" id="{195EEA39-D169-41CB-B3C6-68372CF502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xml><?xml version="1.0" encoding="utf-8"?>
<a:themeOverride xmlns:a="http://schemas.openxmlformats.org/drawingml/2006/main">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xml><?xml version="1.0" encoding="utf-8"?>
<a:themeOverride xmlns:a="http://schemas.openxmlformats.org/drawingml/2006/main">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xml><?xml version="1.0" encoding="utf-8"?>
<a:themeOverride xmlns:a="http://schemas.openxmlformats.org/drawingml/2006/main">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xml><?xml version="1.0" encoding="utf-8"?>
<a:themeOverride xmlns:a="http://schemas.openxmlformats.org/drawingml/2006/main">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xml><?xml version="1.0" encoding="utf-8"?>
<a:themeOverride xmlns:a="http://schemas.openxmlformats.org/drawingml/2006/main">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xml><?xml version="1.0" encoding="utf-8"?>
<a:themeOverride xmlns:a="http://schemas.openxmlformats.org/drawingml/2006/main">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2.xml><?xml version="1.0" encoding="utf-8"?>
<a:themeOverride xmlns:a="http://schemas.openxmlformats.org/drawingml/2006/main">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3.xml><?xml version="1.0" encoding="utf-8"?>
<a:themeOverride xmlns:a="http://schemas.openxmlformats.org/drawingml/2006/main">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4.xml><?xml version="1.0" encoding="utf-8"?>
<a:themeOverride xmlns:a="http://schemas.openxmlformats.org/drawingml/2006/main">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6.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0.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7.xml" Type="http://schemas.openxmlformats.org/officeDocument/2006/relationships/drawing"/><Relationship Id="rId3" Target="../drawings/vmlDrawing9.vml" Type="http://schemas.openxmlformats.org/officeDocument/2006/relationships/vmlDrawing"/><Relationship Id="rId4" Target="../comments9.xml" Type="http://schemas.openxmlformats.org/officeDocument/2006/relationships/comments"/></Relationships>
</file>

<file path=xl/worksheets/_rels/sheet11.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8.xml" Type="http://schemas.openxmlformats.org/officeDocument/2006/relationships/drawing"/><Relationship Id="rId3" Target="../drawings/vmlDrawing10.vml" Type="http://schemas.openxmlformats.org/officeDocument/2006/relationships/vmlDrawing"/><Relationship Id="rId4" Target="../comments10.xml" Type="http://schemas.openxmlformats.org/officeDocument/2006/relationships/comments"/></Relationships>
</file>

<file path=xl/worksheets/_rels/sheet12.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vmlDrawing11.vml" Type="http://schemas.openxmlformats.org/officeDocument/2006/relationships/vmlDrawing"/><Relationship Id="rId3" Target="../comments11.xml" Type="http://schemas.openxmlformats.org/officeDocument/2006/relationships/comments"/></Relationships>
</file>

<file path=xl/worksheets/_rels/sheet13.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9.xml" Type="http://schemas.openxmlformats.org/officeDocument/2006/relationships/drawing"/><Relationship Id="rId3" Target="../drawings/vmlDrawing12.vml" Type="http://schemas.openxmlformats.org/officeDocument/2006/relationships/vmlDrawing"/><Relationship Id="rId4" Target="../comments12.xml" Type="http://schemas.openxmlformats.org/officeDocument/2006/relationships/comments"/></Relationships>
</file>

<file path=xl/worksheets/_rels/sheet14.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0.xml" Type="http://schemas.openxmlformats.org/officeDocument/2006/relationships/drawing"/><Relationship Id="rId3" Target="../drawings/vmlDrawing13.vml" Type="http://schemas.openxmlformats.org/officeDocument/2006/relationships/vmlDrawing"/><Relationship Id="rId4" Target="../comments13.xml" Type="http://schemas.openxmlformats.org/officeDocument/2006/relationships/comments"/></Relationships>
</file>

<file path=xl/worksheets/_rels/sheet15.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vmlDrawing14.vml" Type="http://schemas.openxmlformats.org/officeDocument/2006/relationships/vmlDrawing"/><Relationship Id="rId3" Target="../comments14.xml" Type="http://schemas.openxmlformats.org/officeDocument/2006/relationships/comments"/></Relationships>
</file>

<file path=xl/worksheets/_rels/sheet16.xml.rels><?xml version="1.0" encoding="UTF-8" standalone="yes"?><Relationships xmlns="http://schemas.openxmlformats.org/package/2006/relationships"><Relationship Id="rId1" Target="../printerSettings/printerSettings15.bin" Type="http://schemas.openxmlformats.org/officeDocument/2006/relationships/printerSettings"/><Relationship Id="rId2" Target="../drawings/drawing12.xml" Type="http://schemas.openxmlformats.org/officeDocument/2006/relationships/drawing"/><Relationship Id="rId3" Target="../drawings/vmlDrawing15.vml" Type="http://schemas.openxmlformats.org/officeDocument/2006/relationships/vmlDrawing"/><Relationship Id="rId4" Target="../comments15.xml" Type="http://schemas.openxmlformats.org/officeDocument/2006/relationships/comments"/></Relationships>
</file>

<file path=xl/worksheets/_rels/sheet17.xml.rels><?xml version="1.0" encoding="UTF-8" standalone="yes"?><Relationships xmlns="http://schemas.openxmlformats.org/package/2006/relationships"><Relationship Id="rId1" Target="../drawings/vmlDrawing16.vml" Type="http://schemas.openxmlformats.org/officeDocument/2006/relationships/vmlDrawing"/><Relationship Id="rId2" Target="../comments16.xml" Type="http://schemas.openxmlformats.org/officeDocument/2006/relationships/comments"/></Relationships>
</file>

<file path=xl/worksheets/_rels/sheet18.xml.rels><?xml version="1.0" encoding="UTF-8" standalone="yes"?><Relationships xmlns="http://schemas.openxmlformats.org/package/2006/relationships"><Relationship Id="rId1" Target="../printerSettings/printerSettings16.bin" Type="http://schemas.openxmlformats.org/officeDocument/2006/relationships/printerSettings"/><Relationship Id="rId2" Target="../drawings/drawing13.xml" Type="http://schemas.openxmlformats.org/officeDocument/2006/relationships/drawing"/><Relationship Id="rId3" Target="../drawings/vmlDrawing17.vml" Type="http://schemas.openxmlformats.org/officeDocument/2006/relationships/vmlDrawing"/><Relationship Id="rId4" Target="../comments17.xml" Type="http://schemas.openxmlformats.org/officeDocument/2006/relationships/comments"/></Relationships>
</file>

<file path=xl/worksheets/_rels/sheet19.xml.rels><?xml version="1.0" encoding="UTF-8" standalone="yes"?><Relationships xmlns="http://schemas.openxmlformats.org/package/2006/relationships"><Relationship Id="rId1" Target="../printerSettings/printerSettings17.bin" Type="http://schemas.openxmlformats.org/officeDocument/2006/relationships/printerSettings"/><Relationship Id="rId2" Target="../drawings/drawing14.xml" Type="http://schemas.openxmlformats.org/officeDocument/2006/relationships/drawing"/><Relationship Id="rId3" Target="../drawings/vmlDrawing18.vml" Type="http://schemas.openxmlformats.org/officeDocument/2006/relationships/vmlDrawing"/><Relationship Id="rId4" Target="../comments18.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0.xml.rels><?xml version="1.0" encoding="UTF-8" standalone="yes"?><Relationships xmlns="http://schemas.openxmlformats.org/package/2006/relationships"><Relationship Id="rId1" Target="../printerSettings/printerSettings18.bin" Type="http://schemas.openxmlformats.org/officeDocument/2006/relationships/printerSettings"/><Relationship Id="rId2" Target="../drawings/drawing15.xml" Type="http://schemas.openxmlformats.org/officeDocument/2006/relationships/drawing"/><Relationship Id="rId3" Target="../drawings/vmlDrawing19.vml" Type="http://schemas.openxmlformats.org/officeDocument/2006/relationships/vmlDrawing"/><Relationship Id="rId4" Target="../comments19.xml" Type="http://schemas.openxmlformats.org/officeDocument/2006/relationships/comments"/></Relationships>
</file>

<file path=xl/worksheets/_rels/sheet21.xml.rels><?xml version="1.0" encoding="UTF-8" standalone="yes"?><Relationships xmlns="http://schemas.openxmlformats.org/package/2006/relationships"><Relationship Id="rId1" Target="../printerSettings/printerSettings19.bin" Type="http://schemas.openxmlformats.org/officeDocument/2006/relationships/printerSettings"/><Relationship Id="rId2" Target="../drawings/drawing17.xml" Type="http://schemas.openxmlformats.org/officeDocument/2006/relationships/drawing"/><Relationship Id="rId3" Target="../drawings/vmlDrawing20.vml" Type="http://schemas.openxmlformats.org/officeDocument/2006/relationships/vmlDrawing"/><Relationship Id="rId4" Target="../comments20.xml" Type="http://schemas.openxmlformats.org/officeDocument/2006/relationships/comments"/></Relationships>
</file>

<file path=xl/worksheets/_rels/sheet22.xml.rels><?xml version="1.0" encoding="UTF-8" standalone="yes"?><Relationships xmlns="http://schemas.openxmlformats.org/package/2006/relationships"><Relationship Id="rId1" Target="../printerSettings/printerSettings20.bin" Type="http://schemas.openxmlformats.org/officeDocument/2006/relationships/printerSettings"/><Relationship Id="rId2" Target="../drawings/drawing18.xml" Type="http://schemas.openxmlformats.org/officeDocument/2006/relationships/drawing"/><Relationship Id="rId3" Target="../drawings/vmlDrawing21.vml" Type="http://schemas.openxmlformats.org/officeDocument/2006/relationships/vmlDrawing"/><Relationship Id="rId4" Target="../comments21.xml" Type="http://schemas.openxmlformats.org/officeDocument/2006/relationships/comments"/></Relationships>
</file>

<file path=xl/worksheets/_rels/sheet23.xml.rels><?xml version="1.0" encoding="UTF-8" standalone="yes"?><Relationships xmlns="http://schemas.openxmlformats.org/package/2006/relationships"><Relationship Id="rId1" Target="../printerSettings/printerSettings21.bin" Type="http://schemas.openxmlformats.org/officeDocument/2006/relationships/printerSettings"/><Relationship Id="rId2" Target="../drawings/vmlDrawing22.vml" Type="http://schemas.openxmlformats.org/officeDocument/2006/relationships/vmlDrawing"/><Relationship Id="rId3" Target="../comments22.xml" Type="http://schemas.openxmlformats.org/officeDocument/2006/relationships/comments"/></Relationships>
</file>

<file path=xl/worksheets/_rels/sheet24.xml.rels><?xml version="1.0" encoding="UTF-8" standalone="yes"?><Relationships xmlns="http://schemas.openxmlformats.org/package/2006/relationships"><Relationship Id="rId1" Target="../printerSettings/printerSettings22.bin" Type="http://schemas.openxmlformats.org/officeDocument/2006/relationships/printerSettings"/><Relationship Id="rId2" Target="../drawings/vmlDrawing23.vml" Type="http://schemas.openxmlformats.org/officeDocument/2006/relationships/vmlDrawing"/><Relationship Id="rId3" Target="../comments23.xml" Type="http://schemas.openxmlformats.org/officeDocument/2006/relationships/comments"/></Relationships>
</file>

<file path=xl/worksheets/_rels/sheet25.xml.rels><?xml version="1.0" encoding="UTF-8" standalone="yes"?><Relationships xmlns="http://schemas.openxmlformats.org/package/2006/relationships"><Relationship Id="rId1" Target="../printerSettings/printerSettings23.bin" Type="http://schemas.openxmlformats.org/officeDocument/2006/relationships/printerSettings"/><Relationship Id="rId2" Target="../drawings/drawing20.xml" Type="http://schemas.openxmlformats.org/officeDocument/2006/relationships/drawing"/><Relationship Id="rId3" Target="../drawings/vmlDrawing24.vml" Type="http://schemas.openxmlformats.org/officeDocument/2006/relationships/vmlDrawing"/><Relationship Id="rId4" Target="../comments24.xml" Type="http://schemas.openxmlformats.org/officeDocument/2006/relationships/comments"/></Relationships>
</file>

<file path=xl/worksheets/_rels/sheet26.xml.rels><?xml version="1.0" encoding="UTF-8" standalone="yes"?><Relationships xmlns="http://schemas.openxmlformats.org/package/2006/relationships"><Relationship Id="rId1" Target="../printerSettings/printerSettings24.bin" Type="http://schemas.openxmlformats.org/officeDocument/2006/relationships/printerSettings"/><Relationship Id="rId2" Target="../drawings/drawing21.xml" Type="http://schemas.openxmlformats.org/officeDocument/2006/relationships/drawing"/><Relationship Id="rId3" Target="../drawings/vmlDrawing25.vml" Type="http://schemas.openxmlformats.org/officeDocument/2006/relationships/vmlDrawing"/><Relationship Id="rId4" Target="../comments25.xml" Type="http://schemas.openxmlformats.org/officeDocument/2006/relationships/comments"/></Relationships>
</file>

<file path=xl/worksheets/_rels/sheet27.xml.rels><?xml version="1.0" encoding="UTF-8" standalone="yes"?><Relationships xmlns="http://schemas.openxmlformats.org/package/2006/relationships"><Relationship Id="rId1" Target="../printerSettings/printerSettings25.bin" Type="http://schemas.openxmlformats.org/officeDocument/2006/relationships/printerSettings"/><Relationship Id="rId2" Target="../drawings/vmlDrawing26.vml" Type="http://schemas.openxmlformats.org/officeDocument/2006/relationships/vmlDrawing"/><Relationship Id="rId3" Target="../comments26.xml" Type="http://schemas.openxmlformats.org/officeDocument/2006/relationships/comments"/></Relationships>
</file>

<file path=xl/worksheets/_rels/sheet28.xml.rels><?xml version="1.0" encoding="UTF-8" standalone="yes"?><Relationships xmlns="http://schemas.openxmlformats.org/package/2006/relationships"><Relationship Id="rId1" Target="../printerSettings/printerSettings26.bin" Type="http://schemas.openxmlformats.org/officeDocument/2006/relationships/printerSettings"/><Relationship Id="rId2" Target="../drawings/vmlDrawing27.vml" Type="http://schemas.openxmlformats.org/officeDocument/2006/relationships/vmlDrawing"/><Relationship Id="rId3" Target="../comments27.xml" Type="http://schemas.openxmlformats.org/officeDocument/2006/relationships/comments"/></Relationships>
</file>

<file path=xl/worksheets/_rels/sheet29.xml.rels><?xml version="1.0" encoding="UTF-8" standalone="yes"?><Relationships xmlns="http://schemas.openxmlformats.org/package/2006/relationships"><Relationship Id="rId1" Target="../printerSettings/printerSettings27.bin" Type="http://schemas.openxmlformats.org/officeDocument/2006/relationships/printerSettings"/><Relationship Id="rId2" Target="../drawings/drawing23.xml" Type="http://schemas.openxmlformats.org/officeDocument/2006/relationships/drawing"/><Relationship Id="rId3" Target="../drawings/vmlDrawing28.vml" Type="http://schemas.openxmlformats.org/officeDocument/2006/relationships/vmlDrawing"/><Relationship Id="rId4" Target="../comments28.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0.xml.rels><?xml version="1.0" encoding="UTF-8" standalone="yes"?><Relationships xmlns="http://schemas.openxmlformats.org/package/2006/relationships"><Relationship Id="rId1" Target="../printerSettings/printerSettings28.bin" Type="http://schemas.openxmlformats.org/officeDocument/2006/relationships/printerSettings"/><Relationship Id="rId2" Target="../drawings/drawing24.xml" Type="http://schemas.openxmlformats.org/officeDocument/2006/relationships/drawing"/><Relationship Id="rId3" Target="../drawings/vmlDrawing29.vml" Type="http://schemas.openxmlformats.org/officeDocument/2006/relationships/vmlDrawing"/><Relationship Id="rId4" Target="../comments29.xml" Type="http://schemas.openxmlformats.org/officeDocument/2006/relationships/comments"/></Relationships>
</file>

<file path=xl/worksheets/_rels/sheet31.xml.rels><?xml version="1.0" encoding="UTF-8" standalone="yes"?><Relationships xmlns="http://schemas.openxmlformats.org/package/2006/relationships"><Relationship Id="rId1" Target="http://www.imf.org/external/np/pp/eng/2014/121914.pdf" TargetMode="External" Type="http://schemas.openxmlformats.org/officeDocument/2006/relationships/hyperlink"/><Relationship Id="rId2" Target="../printerSettings/printerSettings29.bin" Type="http://schemas.openxmlformats.org/officeDocument/2006/relationships/printerSettings"/><Relationship Id="rId3" Target="../drawings/drawing25.xml" Type="http://schemas.openxmlformats.org/officeDocument/2006/relationships/drawing"/><Relationship Id="rId4" Target="../drawings/vmlDrawing30.vml" Type="http://schemas.openxmlformats.org/officeDocument/2006/relationships/vmlDrawing"/><Relationship Id="rId5" Target="../comments30.xml" Type="http://schemas.openxmlformats.org/officeDocument/2006/relationships/comments"/></Relationships>
</file>

<file path=xl/worksheets/_rels/sheet32.xml.rels><?xml version="1.0" encoding="UTF-8" standalone="yes"?><Relationships xmlns="http://schemas.openxmlformats.org/package/2006/relationships"><Relationship Id="rId1" Target="../printerSettings/printerSettings30.bin" Type="http://schemas.openxmlformats.org/officeDocument/2006/relationships/printerSettings"/><Relationship Id="rId2" Target="../drawings/drawing26.xml" Type="http://schemas.openxmlformats.org/officeDocument/2006/relationships/drawing"/><Relationship Id="rId3" Target="../drawings/vmlDrawing31.vml" Type="http://schemas.openxmlformats.org/officeDocument/2006/relationships/vmlDrawing"/><Relationship Id="rId4" Target="../comments31.xml" Type="http://schemas.openxmlformats.org/officeDocument/2006/relationships/comments"/></Relationships>
</file>

<file path=xl/worksheets/_rels/sheet33.xml.rels><?xml version="1.0" encoding="UTF-8" standalone="yes"?><Relationships xmlns="http://schemas.openxmlformats.org/package/2006/relationships"><Relationship Id="rId1" Target="../printerSettings/printerSettings31.bin" Type="http://schemas.openxmlformats.org/officeDocument/2006/relationships/printerSettings"/><Relationship Id="rId2" Target="../drawings/drawing27.xml" Type="http://schemas.openxmlformats.org/officeDocument/2006/relationships/drawing"/><Relationship Id="rId3" Target="../drawings/vmlDrawing32.vml" Type="http://schemas.openxmlformats.org/officeDocument/2006/relationships/vmlDrawing"/><Relationship Id="rId4" Target="../comments32.xml" Type="http://schemas.openxmlformats.org/officeDocument/2006/relationships/comments"/></Relationships>
</file>

<file path=xl/worksheets/_rels/sheet34.xml.rels><?xml version="1.0" encoding="UTF-8" standalone="yes"?><Relationships xmlns="http://schemas.openxmlformats.org/package/2006/relationships"><Relationship Id="rId1" Target="../printerSettings/printerSettings32.bin" Type="http://schemas.openxmlformats.org/officeDocument/2006/relationships/printerSettings"/><Relationship Id="rId2" Target="../drawings/drawing28.xml" Type="http://schemas.openxmlformats.org/officeDocument/2006/relationships/drawing"/><Relationship Id="rId3" Target="../drawings/vmlDrawing33.vml" Type="http://schemas.openxmlformats.org/officeDocument/2006/relationships/vmlDrawing"/><Relationship Id="rId4" Target="../comments33.xml" Type="http://schemas.openxmlformats.org/officeDocument/2006/relationships/comments"/></Relationships>
</file>

<file path=xl/worksheets/_rels/sheet35.xml.rels><?xml version="1.0" encoding="UTF-8" standalone="yes"?><Relationships xmlns="http://schemas.openxmlformats.org/package/2006/relationships"><Relationship Id="rId1" Target="../printerSettings/printerSettings33.bin" Type="http://schemas.openxmlformats.org/officeDocument/2006/relationships/printerSettings"/><Relationship Id="rId2" Target="../drawings/vmlDrawing34.vml" Type="http://schemas.openxmlformats.org/officeDocument/2006/relationships/vmlDrawing"/><Relationship Id="rId3" Target="../comments34.xml" Type="http://schemas.openxmlformats.org/officeDocument/2006/relationships/comments"/></Relationships>
</file>

<file path=xl/worksheets/_rels/sheet36.xml.rels><?xml version="1.0" encoding="UTF-8" standalone="yes"?><Relationships xmlns="http://schemas.openxmlformats.org/package/2006/relationships"><Relationship Id="rId1" Target="../printerSettings/printerSettings34.bin" Type="http://schemas.openxmlformats.org/officeDocument/2006/relationships/printerSettings"/><Relationship Id="rId2" Target="../drawings/vmlDrawing35.vml" Type="http://schemas.openxmlformats.org/officeDocument/2006/relationships/vmlDrawing"/><Relationship Id="rId3" Target="../comments35.xml" Type="http://schemas.openxmlformats.org/officeDocument/2006/relationships/comments"/></Relationships>
</file>

<file path=xl/worksheets/_rels/sheet37.xml.rels><?xml version="1.0" encoding="UTF-8" standalone="yes"?><Relationships xmlns="http://schemas.openxmlformats.org/package/2006/relationships"><Relationship Id="rId1" Target="../printerSettings/printerSettings35.bin" Type="http://schemas.openxmlformats.org/officeDocument/2006/relationships/printerSettings"/><Relationship Id="rId2" Target="../drawings/vmlDrawing36.vml" Type="http://schemas.openxmlformats.org/officeDocument/2006/relationships/vmlDrawing"/><Relationship Id="rId3" Target="../comments36.xml" Type="http://schemas.openxmlformats.org/officeDocument/2006/relationships/comments"/></Relationships>
</file>

<file path=xl/worksheets/_rels/sheet38.xml.rels><?xml version="1.0" encoding="UTF-8" standalone="yes"?><Relationships xmlns="http://schemas.openxmlformats.org/package/2006/relationships"><Relationship Id="rId1" Target="../printerSettings/printerSettings36.bin" Type="http://schemas.openxmlformats.org/officeDocument/2006/relationships/printerSettings"/><Relationship Id="rId2" Target="../drawings/drawing29.xml" Type="http://schemas.openxmlformats.org/officeDocument/2006/relationships/drawing"/><Relationship Id="rId3" Target="../drawings/vmlDrawing37.vml" Type="http://schemas.openxmlformats.org/officeDocument/2006/relationships/vmlDrawing"/><Relationship Id="rId4" Target="../comments37.xml" Type="http://schemas.openxmlformats.org/officeDocument/2006/relationships/comments"/></Relationships>
</file>

<file path=xl/worksheets/_rels/sheet39.xml.rels><?xml version="1.0" encoding="UTF-8" standalone="yes"?><Relationships xmlns="http://schemas.openxmlformats.org/package/2006/relationships"><Relationship Id="rId1" Target="../printerSettings/printerSettings37.bin" Type="http://schemas.openxmlformats.org/officeDocument/2006/relationships/printerSettings"/><Relationship Id="rId2" Target="../drawings/vmlDrawing38.vml" Type="http://schemas.openxmlformats.org/officeDocument/2006/relationships/vmlDrawing"/><Relationship Id="rId3" Target="../comments38.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40.xml.rels><?xml version="1.0" encoding="UTF-8" standalone="yes"?><Relationships xmlns="http://schemas.openxmlformats.org/package/2006/relationships"><Relationship Id="rId1" Target="../printerSettings/printerSettings38.bin" Type="http://schemas.openxmlformats.org/officeDocument/2006/relationships/printerSettings"/><Relationship Id="rId2" Target="../drawings/drawing30.xml" Type="http://schemas.openxmlformats.org/officeDocument/2006/relationships/drawing"/><Relationship Id="rId3" Target="../drawings/vmlDrawing39.vml" Type="http://schemas.openxmlformats.org/officeDocument/2006/relationships/vmlDrawing"/><Relationship Id="rId4" Target="../comments39.xml" Type="http://schemas.openxmlformats.org/officeDocument/2006/relationships/comments"/></Relationships>
</file>

<file path=xl/worksheets/_rels/sheet41.xml.rels><?xml version="1.0" encoding="UTF-8" standalone="yes"?><Relationships xmlns="http://schemas.openxmlformats.org/package/2006/relationships"><Relationship Id="rId1" Target="../printerSettings/printerSettings39.bin" Type="http://schemas.openxmlformats.org/officeDocument/2006/relationships/printerSettings"/><Relationship Id="rId2" Target="../drawings/vmlDrawing40.vml" Type="http://schemas.openxmlformats.org/officeDocument/2006/relationships/vmlDrawing"/><Relationship Id="rId3" Target="../comments40.xml" Type="http://schemas.openxmlformats.org/officeDocument/2006/relationships/comments"/></Relationships>
</file>

<file path=xl/worksheets/_rels/sheet42.xml.rels><?xml version="1.0" encoding="UTF-8" standalone="yes"?><Relationships xmlns="http://schemas.openxmlformats.org/package/2006/relationships"><Relationship Id="rId1" Target="../printerSettings/printerSettings40.bin" Type="http://schemas.openxmlformats.org/officeDocument/2006/relationships/printerSettings"/><Relationship Id="rId2" Target="../drawings/drawing31.xml" Type="http://schemas.openxmlformats.org/officeDocument/2006/relationships/drawing"/><Relationship Id="rId3" Target="../drawings/vmlDrawing41.vml" Type="http://schemas.openxmlformats.org/officeDocument/2006/relationships/vmlDrawing"/><Relationship Id="rId4" Target="../comments41.xml" Type="http://schemas.openxmlformats.org/officeDocument/2006/relationships/comments"/></Relationships>
</file>

<file path=xl/worksheets/_rels/sheet43.xml.rels><?xml version="1.0" encoding="UTF-8" standalone="yes"?><Relationships xmlns="http://schemas.openxmlformats.org/package/2006/relationships"><Relationship Id="rId1" Target="../printerSettings/printerSettings41.bin" Type="http://schemas.openxmlformats.org/officeDocument/2006/relationships/printerSettings"/><Relationship Id="rId2" Target="../drawings/drawing32.xml" Type="http://schemas.openxmlformats.org/officeDocument/2006/relationships/drawing"/><Relationship Id="rId3" Target="../drawings/vmlDrawing42.vml" Type="http://schemas.openxmlformats.org/officeDocument/2006/relationships/vmlDrawing"/><Relationship Id="rId4" Target="../comments42.xml" Type="http://schemas.openxmlformats.org/officeDocument/2006/relationships/comments"/></Relationships>
</file>

<file path=xl/worksheets/_rels/sheet44.xml.rels><?xml version="1.0" encoding="UTF-8" standalone="yes"?><Relationships xmlns="http://schemas.openxmlformats.org/package/2006/relationships"><Relationship Id="rId1" Target="../printerSettings/printerSettings42.bin" Type="http://schemas.openxmlformats.org/officeDocument/2006/relationships/printerSettings"/><Relationship Id="rId2" Target="../drawings/drawing33.xml" Type="http://schemas.openxmlformats.org/officeDocument/2006/relationships/drawing"/><Relationship Id="rId3" Target="../drawings/vmlDrawing43.vml" Type="http://schemas.openxmlformats.org/officeDocument/2006/relationships/vmlDrawing"/><Relationship Id="rId4" Target="../comments43.xml" Type="http://schemas.openxmlformats.org/officeDocument/2006/relationships/comments"/></Relationships>
</file>

<file path=xl/worksheets/_rels/sheet45.xml.rels><?xml version="1.0" encoding="UTF-8" standalone="yes"?><Relationships xmlns="http://schemas.openxmlformats.org/package/2006/relationships"><Relationship Id="rId1" Target="../printerSettings/printerSettings43.bin" Type="http://schemas.openxmlformats.org/officeDocument/2006/relationships/printerSettings"/><Relationship Id="rId2" Target="../drawings/vmlDrawing44.vml" Type="http://schemas.openxmlformats.org/officeDocument/2006/relationships/vmlDrawing"/><Relationship Id="rId3" Target="../comments44.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 Id="rId3" Target="../drawings/vmlDrawing4.vml" Type="http://schemas.openxmlformats.org/officeDocument/2006/relationships/vmlDrawing"/><Relationship Id="rId4" Target="../comments4.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vmlDrawing5.vml" Type="http://schemas.openxmlformats.org/officeDocument/2006/relationships/vmlDrawing"/><Relationship Id="rId3" Target="../comments5.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5.xml" Type="http://schemas.openxmlformats.org/officeDocument/2006/relationships/drawing"/><Relationship Id="rId3" Target="../drawings/vmlDrawing6.vml" Type="http://schemas.openxmlformats.org/officeDocument/2006/relationships/vmlDrawing"/><Relationship Id="rId4" Target="../comments6.xml" Type="http://schemas.openxmlformats.org/officeDocument/2006/relationships/comments"/></Relationships>
</file>

<file path=xl/worksheets/_rels/sheet8.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vmlDrawing7.vml" Type="http://schemas.openxmlformats.org/officeDocument/2006/relationships/vmlDrawing"/><Relationship Id="rId3" Target="../comments7.xml" Type="http://schemas.openxmlformats.org/officeDocument/2006/relationships/comments"/></Relationships>
</file>

<file path=xl/worksheets/_rels/sheet9.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6.xml" Type="http://schemas.openxmlformats.org/officeDocument/2006/relationships/drawing"/><Relationship Id="rId3" Target="../drawings/vmlDrawing8.vml" Type="http://schemas.openxmlformats.org/officeDocument/2006/relationships/vmlDrawing"/><Relationship Id="rId4" Target="../comments8.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C54"/>
  <sheetViews>
    <sheetView showGridLines="0" showRowColHeaders="0" tabSelected="1" zoomScaleNormal="100" workbookViewId="0"/>
  </sheetViews>
  <sheetFormatPr defaultColWidth="9.140625" defaultRowHeight="14.25" x14ac:dyDescent="0.2"/>
  <cols>
    <col min="1" max="1" customWidth="true" style="8" width="5.7109375" collapsed="false"/>
    <col min="2" max="2" customWidth="true" style="18" width="125.7109375" collapsed="false"/>
    <col min="3" max="3" bestFit="true" customWidth="true" style="136" width="4.7109375" collapsed="false"/>
    <col min="4" max="16384" style="8" width="9.140625" collapsed="false"/>
  </cols>
  <sheetData>
    <row r="1" spans="2:3" x14ac:dyDescent="0.2">
      <c r="C1" s="188"/>
    </row>
    <row r="2" spans="2:3" s="608" customFormat="1" ht="20.25" x14ac:dyDescent="0.3">
      <c r="B2" s="183" t="s">
        <v>595</v>
      </c>
      <c r="C2" s="607"/>
    </row>
    <row r="3" spans="2:3" ht="5.0999999999999996" customHeight="1" x14ac:dyDescent="0.2">
      <c r="C3" s="188"/>
    </row>
    <row r="4" spans="2:3" x14ac:dyDescent="0.2">
      <c r="B4" s="182" t="s">
        <v>111</v>
      </c>
      <c r="C4" s="188"/>
    </row>
    <row r="5" spans="2:3" x14ac:dyDescent="0.2">
      <c r="B5" s="136" t="str">
        <f>'D1'!B$5</f>
        <v>Chart 1. GDP, physical volume indices (% as against the same quarter of the previous year)</v>
      </c>
      <c r="C5" s="256" t="s">
        <v>8</v>
      </c>
    </row>
    <row r="6" spans="2:3" x14ac:dyDescent="0.2">
      <c r="B6" s="136" t="str">
        <f>'T1'!B3</f>
        <v>Table 1. Main macroeconomic indicators of the Republic of Moldova</v>
      </c>
      <c r="C6" s="256" t="s">
        <v>9</v>
      </c>
    </row>
    <row r="7" spans="2:3" x14ac:dyDescent="0.2">
      <c r="B7" s="136" t="str">
        <f>'D2'!B5</f>
        <v>Chart 2. Economic openness indicators, %</v>
      </c>
      <c r="C7" s="256" t="s">
        <v>10</v>
      </c>
    </row>
    <row r="8" spans="2:3" x14ac:dyDescent="0.2">
      <c r="B8" s="136" t="str">
        <f>'T2'!B3</f>
        <v>Table 2. Balance of payments of the Republic of Moldova, main aggregates (US$ million)</v>
      </c>
      <c r="C8" s="256" t="s">
        <v>11</v>
      </c>
    </row>
    <row r="9" spans="2:3" x14ac:dyDescent="0.2">
      <c r="B9" s="136" t="str">
        <f>'D3'!B5</f>
        <v>Chart 3. Current account – main components (US$ million)</v>
      </c>
      <c r="C9" s="337" t="s">
        <v>64</v>
      </c>
    </row>
    <row r="10" spans="2:3" x14ac:dyDescent="0.2">
      <c r="B10" s="136" t="str">
        <f>'T3'!B3</f>
        <v>Table 3. The main components of the BOP current account, % to GDP</v>
      </c>
      <c r="C10" s="256" t="s">
        <v>12</v>
      </c>
    </row>
    <row r="11" spans="2:3" x14ac:dyDescent="0.2">
      <c r="B11" s="136" t="str">
        <f>'D4'!B5</f>
        <v>Chart 4. Current account – main components (US$ million)</v>
      </c>
      <c r="C11" s="256" t="s">
        <v>13</v>
      </c>
    </row>
    <row r="12" spans="2:3" x14ac:dyDescent="0.2">
      <c r="B12" s="136" t="str">
        <f>'D5'!B5</f>
        <v>Chart 5. Trade in goods balance according to the balance of payments, by region (USD million)</v>
      </c>
      <c r="C12" s="256" t="s">
        <v>14</v>
      </c>
    </row>
    <row r="13" spans="2:3" x14ac:dyDescent="0.2">
      <c r="B13" s="136" t="str">
        <f>'D6'!B5</f>
        <v>Chart 6. Main trading partners (US$ million)</v>
      </c>
      <c r="C13" s="256" t="s">
        <v>15</v>
      </c>
    </row>
    <row r="14" spans="2:3" x14ac:dyDescent="0.2">
      <c r="B14" s="136" t="str">
        <f>'T4'!B3</f>
        <v>Table 4. Contribution of the main categories of goods to the total change (percentage points)</v>
      </c>
      <c r="C14" s="256" t="s">
        <v>60</v>
      </c>
    </row>
    <row r="15" spans="2:3" x14ac:dyDescent="0.2">
      <c r="B15" s="136" t="str">
        <f>'D7'!B5</f>
        <v>Chart 7. Export and import of goods by categories and geographical areas</v>
      </c>
      <c r="C15" s="256" t="s">
        <v>16</v>
      </c>
    </row>
    <row r="16" spans="2:3" x14ac:dyDescent="0.2">
      <c r="B16" s="136" t="str">
        <f>'D8'!B5</f>
        <v>Chart 8. Imports of energy products and electricity (FOB prices), (USD million)</v>
      </c>
      <c r="C16" s="256" t="s">
        <v>17</v>
      </c>
    </row>
    <row r="17" spans="2:3" x14ac:dyDescent="0.2">
      <c r="B17" s="136" t="str">
        <f>'T5'!B3</f>
        <v>Table 5. Contribution of the main categories of services to the total change (percentage points)</v>
      </c>
      <c r="C17" s="256" t="s">
        <v>19</v>
      </c>
    </row>
    <row r="18" spans="2:3" x14ac:dyDescent="0.2">
      <c r="B18" s="136" t="str">
        <f>'D9'!B5</f>
        <v>Chart 9. Balance of services</v>
      </c>
      <c r="C18" s="256" t="s">
        <v>18</v>
      </c>
    </row>
    <row r="19" spans="2:3" x14ac:dyDescent="0.2">
      <c r="B19" s="136" t="str">
        <f>'T6'!B3</f>
        <v xml:space="preserve">Table 6. Balance of computer services, by main types </v>
      </c>
      <c r="C19" s="256" t="s">
        <v>24</v>
      </c>
    </row>
    <row r="20" spans="2:3" x14ac:dyDescent="0.2">
      <c r="B20" s="136" t="str">
        <f>'D10'!B5</f>
        <v>Chart 10. Exports and imports of services, by main types, in Quarter III, 2025 (US$ million)</v>
      </c>
      <c r="C20" s="256" t="s">
        <v>20</v>
      </c>
    </row>
    <row r="21" spans="2:3" x14ac:dyDescent="0.2">
      <c r="B21" s="136" t="str">
        <f>'D11'!B5</f>
        <v>Chart 11. Primary income, in dynamics</v>
      </c>
      <c r="C21" s="256" t="s">
        <v>21</v>
      </c>
    </row>
    <row r="22" spans="2:3" x14ac:dyDescent="0.2">
      <c r="B22" s="136" t="str">
        <f>'D12'!B5</f>
        <v>Chart 12. Secondary income, in dynamics</v>
      </c>
      <c r="C22" s="256" t="s">
        <v>22</v>
      </c>
    </row>
    <row r="23" spans="2:3" x14ac:dyDescent="0.2">
      <c r="B23" s="136" t="str">
        <f>'D13'!B5</f>
        <v>Chart 13. Personal remittances by components</v>
      </c>
      <c r="C23" s="256" t="s">
        <v>23</v>
      </c>
    </row>
    <row r="24" spans="2:3" x14ac:dyDescent="0.2">
      <c r="B24" s="136" t="str">
        <f>'D14'!B5</f>
        <v>Chart 14. The evolution of the capital account</v>
      </c>
      <c r="C24" s="256" t="s">
        <v>27</v>
      </c>
    </row>
    <row r="25" spans="2:3" x14ac:dyDescent="0.2">
      <c r="B25" s="136" t="str">
        <f>'T7'!B3</f>
        <v>Table 7. Sources of the net borrowing coverage, net financial flows</v>
      </c>
      <c r="C25" s="256" t="s">
        <v>25</v>
      </c>
    </row>
    <row r="26" spans="2:3" x14ac:dyDescent="0.2">
      <c r="B26" s="136" t="str">
        <f>'T8'!B3</f>
        <v>Table 8. Direct investment, inflow and outflow (US$ million)</v>
      </c>
      <c r="C26" s="256" t="s">
        <v>26</v>
      </c>
    </row>
    <row r="27" spans="2:3" x14ac:dyDescent="0.2">
      <c r="B27" s="136" t="str">
        <f>'D15'!B5</f>
        <v>Chart 15. Financial account, financial assets and liabilities by functional categories in Quarter III, 2025 (US$ million)</v>
      </c>
      <c r="C27" s="256" t="s">
        <v>28</v>
      </c>
    </row>
    <row r="28" spans="2:3" x14ac:dyDescent="0.2">
      <c r="B28" s="136" t="str">
        <f>'D16'!B5</f>
        <v>Chart 16. External loans (liabilities, except intercomapany lending), drawings and repayments, in Quarter III, 2025 (US$ million)</v>
      </c>
      <c r="C28" s="256" t="s">
        <v>29</v>
      </c>
    </row>
    <row r="29" spans="2:3" ht="5.0999999999999996" customHeight="1" x14ac:dyDescent="0.2"/>
    <row r="30" spans="2:3" x14ac:dyDescent="0.2">
      <c r="B30" s="184" t="s">
        <v>112</v>
      </c>
      <c r="C30" s="257"/>
    </row>
    <row r="31" spans="2:3" x14ac:dyDescent="0.2">
      <c r="B31" s="136" t="str">
        <f>'T9'!B3</f>
        <v>Table 9. Main indicators of the International investment position at the end of the period</v>
      </c>
      <c r="C31" s="256" t="s">
        <v>31</v>
      </c>
    </row>
    <row r="32" spans="2:3" x14ac:dyDescent="0.2">
      <c r="B32" s="136" t="str">
        <f>'T10'!B3</f>
        <v>Table 10. International investment position (US$ million)</v>
      </c>
      <c r="C32" s="256" t="s">
        <v>33</v>
      </c>
    </row>
    <row r="33" spans="2:3" x14ac:dyDescent="0.2">
      <c r="B33" s="136" t="str">
        <f>'D17'!B5</f>
        <v>Chart 17. The main creditors of general government in Quarter III, 2025</v>
      </c>
      <c r="C33" s="256" t="s">
        <v>30</v>
      </c>
    </row>
    <row r="34" spans="2:3" x14ac:dyDescent="0.2">
      <c r="B34" s="136" t="str">
        <f>'D18'!B5</f>
        <v>Chart 18. Net international investment position, by institutional sector, % to GDP</v>
      </c>
      <c r="C34" s="256" t="s">
        <v>32</v>
      </c>
    </row>
    <row r="35" spans="2:3" x14ac:dyDescent="0.2">
      <c r="B35" s="136" t="str">
        <f>'D19'!B5</f>
        <v>Chart 19. External financial assets and liabilities structure, by functional categories, at period-end (%)</v>
      </c>
      <c r="C35" s="256" t="s">
        <v>36</v>
      </c>
    </row>
    <row r="36" spans="2:3" x14ac:dyDescent="0.2">
      <c r="B36" s="136" t="str">
        <f>'D20'!B5</f>
        <v>Chart 20. Indices of official reserve assets sufficiency</v>
      </c>
      <c r="C36" s="256" t="s">
        <v>37</v>
      </c>
    </row>
    <row r="37" spans="2:3" x14ac:dyDescent="0.2">
      <c r="B37" s="136" t="str">
        <f>'D21'!B5</f>
        <v>Chart 21. Position of direct investment** – equity, by geographic region, at the end of period (US$ million)</v>
      </c>
      <c r="C37" s="256" t="s">
        <v>38</v>
      </c>
    </row>
    <row r="38" spans="2:3" x14ac:dyDescent="0.2">
      <c r="B38" s="136" t="str">
        <f>'D22'!B5</f>
        <v>Chart 22. Direct investment liabilities, equity as of 09/30/2025, by industry (according to NACE-2)</v>
      </c>
      <c r="C38" s="256" t="s">
        <v>39</v>
      </c>
    </row>
    <row r="39" spans="2:3" ht="5.0999999999999996" customHeight="1" x14ac:dyDescent="0.2"/>
    <row r="40" spans="2:3" x14ac:dyDescent="0.2">
      <c r="B40" s="184" t="s">
        <v>113</v>
      </c>
      <c r="C40" s="257"/>
    </row>
    <row r="41" spans="2:3" x14ac:dyDescent="0.2">
      <c r="B41" s="136" t="str">
        <f>'T11'!B3</f>
        <v xml:space="preserve">Table 11. Gross external debt, at the end of the period </v>
      </c>
      <c r="C41" s="256" t="s">
        <v>34</v>
      </c>
    </row>
    <row r="42" spans="2:3" x14ac:dyDescent="0.2">
      <c r="B42" s="136" t="str">
        <f>'T12'!B3</f>
        <v>Table 12. Main indicators of the external debt</v>
      </c>
      <c r="C42" s="256" t="s">
        <v>35</v>
      </c>
    </row>
    <row r="43" spans="2:3" x14ac:dyDescent="0.2">
      <c r="B43" s="136" t="str">
        <f>'T13'!B3</f>
        <v>Table 13. External debt, in the form of loans, SDR allocations and debt securities, service, actual repayments</v>
      </c>
      <c r="C43" s="256" t="s">
        <v>42</v>
      </c>
    </row>
    <row r="44" spans="2:3" x14ac:dyDescent="0.2">
      <c r="B44" s="136" t="str">
        <f>'D23'!B5</f>
        <v>Chart 23. Structure of external financial assets and liabilities by maturity, at period-end (%)</v>
      </c>
      <c r="C44" s="256" t="s">
        <v>40</v>
      </c>
    </row>
    <row r="45" spans="2:3" x14ac:dyDescent="0.2">
      <c r="B45" s="136" t="str">
        <f>'T14'!B3</f>
        <v>Table 14. Short-term external public debt (by remaining maturity) - by sector, at period-end (US$ million)</v>
      </c>
      <c r="C45" s="256" t="s">
        <v>45</v>
      </c>
    </row>
    <row r="46" spans="2:3" x14ac:dyDescent="0.2">
      <c r="B46" s="136" t="str">
        <f>'D24'!B5</f>
        <v>Chart 24. Public external debt at period-end, by maturities (according to the original maturity) and by instruments (US$ million)</v>
      </c>
      <c r="C46" s="256" t="s">
        <v>41</v>
      </c>
    </row>
    <row r="47" spans="2:3" s="18" customFormat="1" x14ac:dyDescent="0.2">
      <c r="B47" s="136" t="str">
        <f>'T15'!B3</f>
        <v>Table 15. External loans, SDR allocations and debt securities, by creditor, at the end of the period (US$ million)</v>
      </c>
      <c r="C47" s="277" t="s">
        <v>62</v>
      </c>
    </row>
    <row r="48" spans="2:3" s="18" customFormat="1" x14ac:dyDescent="0.2">
      <c r="B48" s="136" t="str">
        <f>'D25'!B5</f>
        <v>Chart 25. Structure of external public debt by creditors at period-end (%)</v>
      </c>
      <c r="C48" s="256" t="s">
        <v>43</v>
      </c>
    </row>
    <row r="49" spans="2:3" s="18" customFormat="1" x14ac:dyDescent="0.2">
      <c r="B49" s="136" t="str">
        <f>'D26'!B5</f>
        <v>Chart 26. Private external debt at period-end (according to the original maturity), (US$ million)</v>
      </c>
      <c r="C49" s="256" t="s">
        <v>44</v>
      </c>
    </row>
    <row r="50" spans="2:3" s="18" customFormat="1" x14ac:dyDescent="0.2">
      <c r="B50" s="136" t="str">
        <f>'D27'!B5</f>
        <v>Chart 27. Structure of external private debt by institutional sectors, at period-end (%)</v>
      </c>
      <c r="C50" s="256" t="s">
        <v>46</v>
      </c>
    </row>
    <row r="51" spans="2:3" s="18" customFormat="1" x14ac:dyDescent="0.2">
      <c r="B51" s="136" t="str">
        <f>'D28'!B5</f>
        <v xml:space="preserve">Chart 28. Creditor structure of private debt (loans), as of 09/30/2025 </v>
      </c>
      <c r="C51" s="256" t="s">
        <v>102</v>
      </c>
    </row>
    <row r="52" spans="2:3" s="18" customFormat="1" x14ac:dyDescent="0.2">
      <c r="B52" s="136" t="str">
        <f>'T16'!B3</f>
        <v>Table 16. Short-term external private debt (by remaining maturity) - by sector, at period-end (US$ million)</v>
      </c>
      <c r="C52" s="277" t="s">
        <v>63</v>
      </c>
    </row>
    <row r="53" spans="2:3" ht="15.75" customHeight="1" x14ac:dyDescent="0.2">
      <c r="C53" s="257"/>
    </row>
    <row r="54" spans="2:3" s="611" customFormat="1" ht="12.75" x14ac:dyDescent="0.2">
      <c r="B54" s="609" t="s">
        <v>50</v>
      </c>
      <c r="C54" s="610"/>
    </row>
  </sheetData>
  <phoneticPr fontId="19" type="noConversion"/>
  <hyperlinks>
    <hyperlink ref="C5" location="'D1'!A1" display="D1" xr:uid="{B254651B-7AC4-43F5-86F5-044D9A0CE342}"/>
    <hyperlink ref="C6" location="'T1'!A1" display="T1" xr:uid="{71AD784C-6266-4D67-A2AF-B9CDA3BBA910}"/>
    <hyperlink ref="C7" location="'D2'!A1" display="D2" xr:uid="{BBF02742-DA6A-4DAF-8C84-1A997F1DD77D}"/>
    <hyperlink ref="C8" location="'T2'!A1" display="T2" xr:uid="{BC0CC540-EFC2-4A60-B404-B4121BCC2254}"/>
    <hyperlink ref="C10" location="'T3'!A1" display="T3" xr:uid="{5DED926B-6BD9-4004-9841-3FB9A7929EB2}"/>
    <hyperlink ref="C17" location="'T5'!A1" display="T5" xr:uid="{C95A8DC0-3E2E-4E8B-BD2F-0FAA1D9BE6AC}"/>
    <hyperlink ref="C19" location="'T6'!A1" display="T6" xr:uid="{D1304329-F382-4FDD-A5C7-2EBC2E78491D}"/>
    <hyperlink ref="C25" location="'T7'!A1" display="T7" xr:uid="{1EC0E056-EBAB-4ADB-936C-B365AC78FDA8}"/>
    <hyperlink ref="C26" location="'T8'!A1" display="T8" xr:uid="{EDC9C420-1B88-423C-99EF-EA9182B4DDAC}"/>
    <hyperlink ref="C31" location="'T9'!A1" display="T9" xr:uid="{704BC642-FC5A-4CD3-84EE-E74847434AC5}"/>
    <hyperlink ref="C32" location="'T10'!A1" display="T10" xr:uid="{335C52A6-957C-4F32-A4FE-A57C57A08932}"/>
    <hyperlink ref="C41" location="'T11'!A1" display="T11" xr:uid="{CFA1DAFC-3156-4092-A14D-9B40A14BAB94}"/>
    <hyperlink ref="C42" location="'T12'!A1" display="T12" xr:uid="{60F29B8C-AB08-40C3-9BDB-39C4E6EED257}"/>
    <hyperlink ref="C43" location="'T13'!A1" display="T13" xr:uid="{821E952C-BD93-4792-8BF3-E1DECB707323}"/>
    <hyperlink ref="C45" location="'T14'!A1" display="T14" xr:uid="{C0BDD717-7404-4096-8152-1D6D44DDFCEF}"/>
    <hyperlink ref="C14" location="'T4'!A1" display="T4" xr:uid="{7444A579-9F6D-4E09-BE20-CDF194E2ABB3}"/>
    <hyperlink ref="C47" location="'T15'!A1" display="T15" xr:uid="{FF9477AF-E2C1-406B-891C-3BF6C6DDCB97}"/>
    <hyperlink ref="C52" location="'T16'!A1" display="T16" xr:uid="{F343D471-12A9-42AA-B860-A89A15587333}"/>
    <hyperlink ref="C9" location="'D3'!A1" display="D3" xr:uid="{90B7E6DC-B787-41FE-823E-E8BFBFE2DDC0}"/>
    <hyperlink ref="C11" location="'D4'!A1" display="D4" xr:uid="{71E800AD-E443-4FC6-8BAB-1FD9FF30C1AF}"/>
    <hyperlink ref="C12" location="'D5'!A1" display="D5" xr:uid="{D4721EE3-2BDB-4FDD-ABAC-F8F7D563457E}"/>
    <hyperlink ref="C13" location="'D6'!A1" display="D6" xr:uid="{DB1F1605-F4A5-41F9-857E-37DE8E2C5A41}"/>
    <hyperlink ref="C15" location="'D7'!A1" display="D7" xr:uid="{D972B391-78DE-4C82-B5AF-A4033FB9AA40}"/>
    <hyperlink ref="C16" location="'D8'!A1" display="D8" xr:uid="{3154690F-6677-470D-B98D-EF478FEBFB10}"/>
    <hyperlink ref="C18" location="'D9'!A1" display="D9" xr:uid="{23D49583-7430-4058-826C-E4D17079906C}"/>
    <hyperlink ref="C20" location="'D10'!A1" display="D10" xr:uid="{4921FB31-0CEF-4F30-8DBA-FD9BF44436FF}"/>
    <hyperlink ref="C21" location="'D11'!A1" display="D11" xr:uid="{F006170F-5920-4FF5-BA0D-3C126C34286A}"/>
    <hyperlink ref="C22" location="'D12'!A1" display="D12" xr:uid="{514783C7-10DC-43C3-B1F0-7D8A5B65625C}"/>
    <hyperlink ref="C23" location="'D13'!A1" display="D13" xr:uid="{66D9E8D9-F58B-4EBE-B4EE-1764B73E838C}"/>
    <hyperlink ref="C24" location="'D14'!A1" display="D14" xr:uid="{47F30054-045A-45E4-8505-D76207F1CF67}"/>
    <hyperlink ref="C27" location="'D15'!A1" display="D15" xr:uid="{463E6AE5-7D1C-4194-99DF-4584ACA38B2E}"/>
    <hyperlink ref="C28" location="'D16'!A1" display="D16" xr:uid="{1A9ADBB2-189C-4ADB-8589-11562C4A21DA}"/>
    <hyperlink ref="C33" location="'D17'!A1" display="D17" xr:uid="{27ADC305-3CAE-4F7E-80F2-1435BB9CC16E}"/>
    <hyperlink ref="C34" location="'D18'!A1" display="D18" xr:uid="{3379207A-FE91-462A-8299-6ECE544DB63D}"/>
    <hyperlink ref="C35" location="'D19'!A1" display="D19" xr:uid="{9017B038-81B2-4070-93F9-E352C83DA21B}"/>
    <hyperlink ref="C36" location="'D20'!A1" display="D20" xr:uid="{0AC8E60E-D62E-46EE-8D2E-94B647F1C0C0}"/>
    <hyperlink ref="C37" location="'D21'!A1" display="D21" xr:uid="{197B12B6-D417-434C-9541-2E16D11C9FEB}"/>
    <hyperlink ref="C38" location="'D22'!A1" display="D22" xr:uid="{54951E80-48D6-49D6-BD80-EDE2C1E928DF}"/>
    <hyperlink ref="C44" location="'D23'!A1" display="D23" xr:uid="{F6F72006-6112-4888-93DF-E79C5E96D1F6}"/>
    <hyperlink ref="C46" location="'D24'!A1" display="D24" xr:uid="{A3536A39-DD5F-4E16-B7E4-C2D4FB16873B}"/>
    <hyperlink ref="C48" location="'D25'!A1" display="D25" xr:uid="{C6A6F843-A2F8-4320-A8F7-62089DCA89ED}"/>
    <hyperlink ref="C49" location="'D26'!A1" display="D26" xr:uid="{5FA40FA1-F933-4D5C-BDF4-F7006F11254D}"/>
    <hyperlink ref="C50" location="'D27'!A1" display="D27" xr:uid="{965CC05F-7B04-496D-8BE4-C4D301D52E2E}"/>
    <hyperlink ref="C51" location="'D28'!A1" display="D28" xr:uid="{45E0B922-B4DA-46C2-AAED-8485DE0EBEB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dimension ref="B1:L35"/>
  <sheetViews>
    <sheetView showGridLines="0" showRowColHeaders="0" zoomScaleNormal="100" workbookViewId="0"/>
  </sheetViews>
  <sheetFormatPr defaultColWidth="9.140625" defaultRowHeight="14.25" x14ac:dyDescent="0.2"/>
  <cols>
    <col min="1" max="1" customWidth="true" style="8" width="5.7109375" collapsed="false"/>
    <col min="2" max="2" customWidth="true" style="8" width="35.85546875" collapsed="false"/>
    <col min="3" max="4" customWidth="true" style="8" width="12.28515625" collapsed="false"/>
    <col min="5" max="5" customWidth="true" style="8" width="5.42578125" collapsed="false"/>
    <col min="6" max="6" customWidth="true" style="8" width="15.85546875" collapsed="false"/>
    <col min="7" max="10" customWidth="true" style="8" width="12.28515625" collapsed="false"/>
    <col min="11" max="16384" style="8" width="9.140625" collapsed="false"/>
  </cols>
  <sheetData>
    <row r="1" spans="2:12" x14ac:dyDescent="0.2">
      <c r="B1" s="754" t="s">
        <v>114</v>
      </c>
      <c r="C1" s="755"/>
      <c r="D1" s="755"/>
      <c r="E1" s="755"/>
      <c r="F1" s="755"/>
      <c r="G1" s="755"/>
      <c r="H1" s="755"/>
      <c r="I1" s="181"/>
      <c r="J1" s="181"/>
      <c r="K1" s="181"/>
      <c r="L1" s="181"/>
    </row>
    <row r="2" spans="2:12" ht="11.25" customHeight="1" x14ac:dyDescent="0.2">
      <c r="B2" s="230"/>
      <c r="C2" s="231"/>
      <c r="D2" s="231"/>
    </row>
    <row r="3" spans="2:12" s="99" customFormat="1" x14ac:dyDescent="0.25">
      <c r="B3" s="757" t="s">
        <v>264</v>
      </c>
      <c r="C3" s="757"/>
      <c r="D3" s="757"/>
      <c r="E3" s="757"/>
      <c r="F3" s="757"/>
      <c r="G3" s="757"/>
      <c r="H3" s="757"/>
    </row>
    <row r="4" spans="2:12" ht="5.0999999999999996" customHeight="1" x14ac:dyDescent="0.2">
      <c r="B4" s="230"/>
      <c r="C4" s="231"/>
      <c r="D4" s="231"/>
    </row>
    <row r="5" spans="2:12" s="193" customFormat="1" x14ac:dyDescent="0.2">
      <c r="B5" s="332" t="s">
        <v>80</v>
      </c>
      <c r="C5" s="333"/>
      <c r="D5" s="333"/>
      <c r="E5" s="332"/>
      <c r="F5" s="334"/>
      <c r="G5" s="334"/>
      <c r="H5" s="334"/>
      <c r="I5" s="146"/>
      <c r="J5" s="146"/>
      <c r="K5" s="146"/>
    </row>
    <row r="6" spans="2:12" s="133" customFormat="1" ht="12.75" x14ac:dyDescent="0.2">
      <c r="C6" s="668"/>
      <c r="E6" s="129" t="s">
        <v>531</v>
      </c>
      <c r="F6" s="130" t="s">
        <v>532</v>
      </c>
      <c r="G6" s="131" t="s">
        <v>353</v>
      </c>
      <c r="H6" s="131" t="s">
        <v>57</v>
      </c>
      <c r="I6" s="300"/>
      <c r="J6" s="300"/>
      <c r="K6" s="300"/>
      <c r="L6" s="123"/>
    </row>
    <row r="7" spans="2:12" s="133" customFormat="1" ht="12.75" x14ac:dyDescent="0.2">
      <c r="B7" s="230"/>
      <c r="C7" s="668"/>
      <c r="E7" s="132">
        <v>1</v>
      </c>
      <c r="F7" s="351" t="s">
        <v>533</v>
      </c>
      <c r="G7" s="361">
        <v>263.11</v>
      </c>
      <c r="H7" s="361">
        <v>638.30999999999995</v>
      </c>
      <c r="I7" s="300"/>
      <c r="K7" s="204"/>
    </row>
    <row r="8" spans="2:12" s="133" customFormat="1" ht="12.75" x14ac:dyDescent="0.2">
      <c r="B8" s="230"/>
      <c r="C8" s="668"/>
      <c r="E8" s="132">
        <v>2</v>
      </c>
      <c r="F8" s="351" t="s">
        <v>534</v>
      </c>
      <c r="G8" s="361">
        <v>79.16</v>
      </c>
      <c r="H8" s="361">
        <v>353.53</v>
      </c>
      <c r="I8" s="669"/>
    </row>
    <row r="9" spans="2:12" s="133" customFormat="1" ht="12.75" x14ac:dyDescent="0.2">
      <c r="B9" s="230"/>
      <c r="C9" s="668"/>
      <c r="E9" s="132">
        <v>3</v>
      </c>
      <c r="F9" s="351" t="s">
        <v>535</v>
      </c>
      <c r="G9" s="361">
        <v>32.78</v>
      </c>
      <c r="H9" s="361">
        <v>190.35</v>
      </c>
    </row>
    <row r="10" spans="2:12" s="133" customFormat="1" ht="12.75" x14ac:dyDescent="0.2">
      <c r="B10" s="230"/>
      <c r="C10" s="668"/>
      <c r="E10" s="132">
        <v>4</v>
      </c>
      <c r="F10" s="351" t="s">
        <v>119</v>
      </c>
      <c r="G10" s="361">
        <v>2.25</v>
      </c>
      <c r="H10" s="361">
        <v>211.02</v>
      </c>
    </row>
    <row r="11" spans="2:12" s="133" customFormat="1" ht="12.75" x14ac:dyDescent="0.2">
      <c r="B11" s="230"/>
      <c r="C11" s="668"/>
      <c r="E11" s="132">
        <v>5</v>
      </c>
      <c r="F11" s="351" t="s">
        <v>516</v>
      </c>
      <c r="G11" s="361">
        <v>33.770000000000003</v>
      </c>
      <c r="H11" s="361">
        <v>162.66</v>
      </c>
    </row>
    <row r="12" spans="2:12" s="133" customFormat="1" ht="12.75" x14ac:dyDescent="0.2">
      <c r="B12" s="230"/>
      <c r="E12" s="132">
        <v>6</v>
      </c>
      <c r="F12" s="351" t="s">
        <v>536</v>
      </c>
      <c r="G12" s="361">
        <v>26</v>
      </c>
      <c r="H12" s="361">
        <v>138.04</v>
      </c>
    </row>
    <row r="13" spans="2:12" s="133" customFormat="1" ht="12.75" x14ac:dyDescent="0.2">
      <c r="E13" s="132">
        <v>7</v>
      </c>
      <c r="F13" s="351" t="s">
        <v>537</v>
      </c>
      <c r="G13" s="361">
        <v>59.74</v>
      </c>
      <c r="H13" s="361">
        <v>93.92</v>
      </c>
    </row>
    <row r="14" spans="2:12" s="133" customFormat="1" ht="12.75" x14ac:dyDescent="0.2">
      <c r="E14" s="132">
        <v>8</v>
      </c>
      <c r="F14" s="351" t="s">
        <v>538</v>
      </c>
      <c r="G14" s="361">
        <v>76.67</v>
      </c>
      <c r="H14" s="361">
        <v>72.150000000000006</v>
      </c>
    </row>
    <row r="15" spans="2:12" s="133" customFormat="1" ht="12.75" x14ac:dyDescent="0.2">
      <c r="E15" s="132">
        <v>9</v>
      </c>
      <c r="F15" s="351" t="s">
        <v>120</v>
      </c>
      <c r="G15" s="361">
        <v>49.86</v>
      </c>
      <c r="H15" s="361">
        <v>74.13</v>
      </c>
    </row>
    <row r="16" spans="2:12" s="133" customFormat="1" ht="12.75" x14ac:dyDescent="0.2">
      <c r="E16" s="132">
        <v>10</v>
      </c>
      <c r="F16" s="351" t="s">
        <v>539</v>
      </c>
      <c r="G16" s="361">
        <v>28.3</v>
      </c>
      <c r="H16" s="361">
        <v>50.03</v>
      </c>
    </row>
    <row r="17" spans="3:10" x14ac:dyDescent="0.2">
      <c r="E17" s="132"/>
      <c r="F17" s="132"/>
      <c r="G17" s="132"/>
      <c r="H17" s="132"/>
    </row>
    <row r="18" spans="3:10" x14ac:dyDescent="0.2">
      <c r="E18" s="132"/>
      <c r="F18" s="132"/>
      <c r="G18" s="132"/>
      <c r="H18" s="132"/>
    </row>
    <row r="19" spans="3:10" x14ac:dyDescent="0.2">
      <c r="C19" s="232"/>
      <c r="D19" s="232"/>
    </row>
    <row r="30" spans="3:10" x14ac:dyDescent="0.2">
      <c r="C30" s="143"/>
      <c r="D30" s="143"/>
      <c r="E30" s="143"/>
      <c r="F30" s="143"/>
      <c r="G30" s="143"/>
      <c r="H30" s="143"/>
      <c r="I30" s="143"/>
      <c r="J30" s="143"/>
    </row>
    <row r="31" spans="3:10" x14ac:dyDescent="0.2">
      <c r="C31" s="143"/>
      <c r="D31" s="143"/>
      <c r="E31" s="143"/>
      <c r="F31" s="143"/>
      <c r="G31" s="143"/>
      <c r="H31" s="143"/>
      <c r="I31" s="143"/>
      <c r="J31" s="143"/>
    </row>
    <row r="32" spans="3:10" x14ac:dyDescent="0.2">
      <c r="C32" s="143"/>
      <c r="D32" s="143"/>
      <c r="E32" s="143"/>
      <c r="F32" s="143"/>
      <c r="G32" s="143"/>
      <c r="H32" s="143"/>
      <c r="I32" s="143"/>
      <c r="J32" s="143"/>
    </row>
    <row r="33" spans="3:10" x14ac:dyDescent="0.2">
      <c r="C33" s="143"/>
      <c r="D33" s="143"/>
      <c r="E33" s="143"/>
      <c r="F33" s="143"/>
      <c r="G33" s="143"/>
      <c r="H33" s="143"/>
      <c r="I33" s="143"/>
      <c r="J33" s="143"/>
    </row>
    <row r="34" spans="3:10" x14ac:dyDescent="0.2">
      <c r="C34" s="143"/>
      <c r="D34" s="143"/>
      <c r="E34" s="143"/>
      <c r="F34" s="143"/>
      <c r="G34" s="143"/>
      <c r="H34" s="143"/>
      <c r="I34" s="143"/>
      <c r="J34" s="143"/>
    </row>
    <row r="35" spans="3:10" x14ac:dyDescent="0.2">
      <c r="C35" s="143"/>
      <c r="D35" s="143"/>
      <c r="E35" s="143"/>
      <c r="F35" s="143"/>
      <c r="G35" s="143"/>
      <c r="H35" s="143"/>
      <c r="I35" s="143"/>
      <c r="J35" s="143"/>
    </row>
  </sheetData>
  <mergeCells count="2">
    <mergeCell ref="B3:H3"/>
    <mergeCell ref="B1:H1"/>
  </mergeCells>
  <hyperlinks>
    <hyperlink ref="B1:C1" location="Contents_en!B4" display="I. Balance of payments of the Republic of Moldova in Quarter I, 2023 (preliminary data)" xr:uid="{24BFA8B5-B564-4A41-98CF-D7DAE7714335}"/>
  </hyperlinks>
  <pageMargins left="0.7" right="0.7" top="0.75" bottom="0.75" header="0.3" footer="0.3"/>
  <pageSetup paperSize="9" orientation="portrait" r:id="rId1"/>
  <headerFooter differentOddEven="1">
    <oddHeader xml:space="preserve">&amp;R </oddHeader>
    <oddFooter xml:space="preserve">&amp;C _x000D_
 </oddFooter>
    <evenHeader xml:space="preserve">&amp;R </evenHeader>
    <evenFooter xml:space="preserve">&amp;C _x000D_
 </evenFoot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10CCB-7B71-4FD9-B611-20D6152D47D5}">
  <dimension ref="A1:X121"/>
  <sheetViews>
    <sheetView showGridLines="0" showRowColHeaders="0" zoomScaleNormal="100" workbookViewId="0"/>
  </sheetViews>
  <sheetFormatPr defaultColWidth="9.140625" defaultRowHeight="14.25" x14ac:dyDescent="0.2"/>
  <cols>
    <col min="1" max="1" customWidth="true" style="8" width="5.7109375" collapsed="false"/>
    <col min="2" max="2" customWidth="true" style="8" width="46.85546875" collapsed="false"/>
    <col min="3" max="8" customWidth="true" style="133" width="9.0" collapsed="false"/>
    <col min="9" max="9" customWidth="true" style="133" width="10.0" collapsed="false"/>
    <col min="10" max="13" customWidth="true" style="133" width="7.28515625" collapsed="false"/>
    <col min="14" max="15" customWidth="true" style="8" width="7.0" collapsed="false"/>
    <col min="16" max="16" customWidth="true" style="134" width="4.7109375" collapsed="false"/>
    <col min="17" max="17" style="8" width="9.140625" collapsed="false"/>
    <col min="18" max="18" customWidth="true" style="8" width="9.140625" collapsed="false"/>
    <col min="19" max="16384" style="8" width="9.140625" collapsed="false"/>
  </cols>
  <sheetData>
    <row r="1" spans="2:24" x14ac:dyDescent="0.2">
      <c r="B1" s="754" t="s">
        <v>114</v>
      </c>
      <c r="C1" s="754"/>
      <c r="D1" s="754"/>
      <c r="E1" s="754"/>
      <c r="F1" s="754"/>
      <c r="G1" s="754"/>
      <c r="H1" s="754"/>
      <c r="I1" s="754"/>
      <c r="J1" s="754"/>
      <c r="K1" s="754"/>
      <c r="L1" s="8"/>
      <c r="M1" s="8"/>
      <c r="P1" s="8"/>
    </row>
    <row r="2" spans="2:24" ht="11.25" customHeight="1" x14ac:dyDescent="0.2">
      <c r="B2" s="10"/>
      <c r="C2" s="10"/>
      <c r="D2" s="10"/>
      <c r="E2" s="10"/>
      <c r="F2" s="10"/>
      <c r="G2" s="10"/>
      <c r="H2" s="10"/>
      <c r="I2" s="10"/>
      <c r="J2" s="10"/>
      <c r="K2" s="8"/>
      <c r="L2" s="8"/>
      <c r="M2" s="8"/>
      <c r="P2" s="8"/>
    </row>
    <row r="3" spans="2:24" s="671" customFormat="1" ht="45" customHeight="1" x14ac:dyDescent="0.25">
      <c r="B3" s="809" t="s">
        <v>265</v>
      </c>
      <c r="C3" s="809"/>
      <c r="D3" s="809"/>
      <c r="E3" s="809"/>
      <c r="F3" s="809"/>
      <c r="G3" s="809"/>
      <c r="H3" s="809"/>
      <c r="I3" s="809"/>
      <c r="J3" s="809"/>
      <c r="K3" s="809"/>
      <c r="L3" s="670"/>
    </row>
    <row r="4" spans="2:24" s="296" customFormat="1" ht="5.0999999999999996" customHeight="1" x14ac:dyDescent="0.25">
      <c r="B4" s="493"/>
      <c r="C4" s="493"/>
      <c r="D4" s="493"/>
      <c r="E4" s="493"/>
      <c r="F4" s="493"/>
      <c r="G4" s="493"/>
      <c r="H4" s="493"/>
      <c r="I4" s="493"/>
      <c r="J4" s="493"/>
      <c r="K4" s="295"/>
      <c r="L4" s="295"/>
      <c r="M4" s="494"/>
      <c r="N4" s="494"/>
      <c r="O4" s="494"/>
      <c r="P4" s="494"/>
      <c r="Q4" s="494"/>
      <c r="R4" s="494"/>
      <c r="S4" s="494"/>
      <c r="T4" s="494"/>
      <c r="U4" s="494"/>
      <c r="V4" s="494"/>
      <c r="W4" s="494"/>
      <c r="X4" s="494"/>
    </row>
    <row r="5" spans="2:24" s="672" customFormat="1" x14ac:dyDescent="0.25">
      <c r="B5" s="812" t="s">
        <v>103</v>
      </c>
      <c r="C5" s="812"/>
      <c r="D5" s="812"/>
      <c r="E5" s="812"/>
      <c r="F5" s="812"/>
      <c r="G5" s="812"/>
      <c r="H5" s="812"/>
      <c r="I5" s="812"/>
      <c r="J5" s="812"/>
      <c r="K5" s="812"/>
      <c r="L5" s="295"/>
      <c r="M5" s="494"/>
      <c r="N5" s="494"/>
      <c r="O5" s="494"/>
      <c r="P5" s="494"/>
      <c r="Q5" s="494"/>
      <c r="R5" s="494"/>
      <c r="S5" s="494"/>
      <c r="T5" s="494"/>
      <c r="U5" s="494"/>
      <c r="V5" s="494"/>
      <c r="W5" s="494"/>
      <c r="X5" s="494"/>
    </row>
    <row r="6" spans="2:24" ht="12" customHeight="1" x14ac:dyDescent="0.2">
      <c r="B6" s="10"/>
      <c r="C6" s="10"/>
      <c r="D6" s="10"/>
      <c r="E6" s="10"/>
      <c r="F6" s="10"/>
      <c r="G6" s="10"/>
      <c r="H6" s="10"/>
      <c r="I6" s="10"/>
      <c r="J6" s="10"/>
      <c r="K6" s="8"/>
      <c r="L6" s="8"/>
      <c r="M6" s="8"/>
      <c r="P6" s="8"/>
    </row>
    <row r="7" spans="2:24" ht="12" customHeight="1" x14ac:dyDescent="0.2">
      <c r="B7" s="10"/>
      <c r="C7" s="10"/>
      <c r="D7" s="10"/>
      <c r="E7" s="10"/>
      <c r="F7" s="10"/>
      <c r="G7" s="10"/>
      <c r="H7" s="10"/>
      <c r="I7" s="10"/>
      <c r="J7" s="10"/>
      <c r="K7" s="8"/>
      <c r="L7" s="8"/>
      <c r="M7" s="8"/>
      <c r="P7" s="8"/>
    </row>
    <row r="8" spans="2:24" ht="12" customHeight="1" x14ac:dyDescent="0.2">
      <c r="B8" s="10"/>
      <c r="C8" s="10"/>
      <c r="D8" s="10"/>
      <c r="E8" s="10"/>
      <c r="F8" s="10"/>
      <c r="G8" s="10"/>
      <c r="H8" s="10"/>
      <c r="I8" s="10"/>
      <c r="J8" s="10"/>
      <c r="K8" s="8"/>
      <c r="L8" s="8"/>
      <c r="M8" s="8"/>
      <c r="P8" s="8"/>
    </row>
    <row r="9" spans="2:24" ht="12" customHeight="1" x14ac:dyDescent="0.2">
      <c r="B9" s="10"/>
      <c r="C9" s="10"/>
      <c r="D9" s="10"/>
      <c r="E9" s="10"/>
      <c r="F9" s="10"/>
      <c r="G9" s="10"/>
      <c r="H9" s="10"/>
      <c r="I9" s="10"/>
      <c r="J9" s="10"/>
      <c r="K9" s="8"/>
      <c r="L9" s="8"/>
      <c r="M9" s="8"/>
      <c r="P9" s="8"/>
    </row>
    <row r="10" spans="2:24" ht="12" customHeight="1" x14ac:dyDescent="0.2">
      <c r="B10" s="10"/>
      <c r="C10" s="10"/>
      <c r="D10" s="10"/>
      <c r="E10" s="10"/>
      <c r="F10" s="10"/>
      <c r="G10" s="10"/>
      <c r="H10" s="10"/>
      <c r="I10" s="10"/>
      <c r="J10" s="10"/>
      <c r="K10" s="8"/>
      <c r="L10" s="8"/>
      <c r="M10" s="8"/>
      <c r="P10" s="8"/>
    </row>
    <row r="11" spans="2:24" ht="12" customHeight="1" x14ac:dyDescent="0.2">
      <c r="B11" s="10"/>
      <c r="C11" s="10"/>
      <c r="D11" s="10"/>
      <c r="E11" s="10"/>
      <c r="F11" s="10"/>
      <c r="G11" s="10"/>
      <c r="H11" s="10"/>
      <c r="I11" s="10"/>
      <c r="J11" s="10"/>
      <c r="K11" s="8"/>
      <c r="L11" s="8"/>
      <c r="M11" s="8"/>
      <c r="P11" s="8"/>
    </row>
    <row r="12" spans="2:24" ht="12" customHeight="1" x14ac:dyDescent="0.2">
      <c r="B12" s="10"/>
      <c r="C12" s="10"/>
      <c r="D12" s="10"/>
      <c r="E12" s="10"/>
      <c r="F12" s="10"/>
      <c r="G12" s="10"/>
      <c r="H12" s="10"/>
      <c r="I12" s="10"/>
      <c r="J12" s="10"/>
      <c r="K12" s="8"/>
      <c r="L12" s="8"/>
      <c r="M12" s="8"/>
      <c r="P12" s="8"/>
    </row>
    <row r="13" spans="2:24" ht="12" customHeight="1" x14ac:dyDescent="0.2">
      <c r="B13" s="10"/>
      <c r="C13" s="10"/>
      <c r="D13" s="10"/>
      <c r="E13" s="10"/>
      <c r="F13" s="10"/>
      <c r="G13" s="10"/>
      <c r="H13" s="10"/>
      <c r="I13" s="10"/>
      <c r="J13" s="10"/>
      <c r="K13" s="8"/>
      <c r="L13" s="8"/>
      <c r="M13" s="8"/>
      <c r="P13" s="8"/>
    </row>
    <row r="14" spans="2:24" ht="12" customHeight="1" x14ac:dyDescent="0.2">
      <c r="B14" s="10"/>
      <c r="C14" s="10"/>
      <c r="D14" s="10"/>
      <c r="E14" s="10"/>
      <c r="F14" s="10"/>
      <c r="G14" s="10"/>
      <c r="H14" s="10"/>
      <c r="I14" s="10"/>
      <c r="J14" s="10"/>
      <c r="K14" s="8"/>
      <c r="L14" s="8"/>
      <c r="M14" s="8"/>
      <c r="P14" s="8"/>
    </row>
    <row r="15" spans="2:24" ht="12" customHeight="1" x14ac:dyDescent="0.2">
      <c r="B15" s="10"/>
      <c r="C15" s="10"/>
      <c r="D15" s="10"/>
      <c r="E15" s="10"/>
      <c r="F15" s="10"/>
      <c r="G15" s="10"/>
      <c r="H15" s="10"/>
      <c r="I15" s="10"/>
      <c r="J15" s="10"/>
      <c r="K15" s="8"/>
      <c r="L15" s="8"/>
      <c r="M15" s="8"/>
      <c r="P15" s="8"/>
    </row>
    <row r="16" spans="2:24" ht="12" customHeight="1" x14ac:dyDescent="0.2">
      <c r="B16" s="10"/>
      <c r="C16" s="10"/>
      <c r="D16" s="10"/>
      <c r="E16" s="10"/>
      <c r="F16" s="10"/>
      <c r="G16" s="10"/>
      <c r="H16" s="10"/>
      <c r="I16" s="10"/>
      <c r="J16" s="10"/>
      <c r="K16" s="8"/>
      <c r="L16" s="8"/>
      <c r="M16" s="8"/>
      <c r="P16" s="8"/>
    </row>
    <row r="17" spans="2:16" ht="12" customHeight="1" x14ac:dyDescent="0.2">
      <c r="B17" s="10"/>
      <c r="C17" s="10"/>
      <c r="D17" s="10"/>
      <c r="E17" s="10"/>
      <c r="F17" s="10"/>
      <c r="G17" s="10"/>
      <c r="H17" s="10"/>
      <c r="I17" s="10"/>
      <c r="J17" s="10"/>
      <c r="K17" s="8"/>
      <c r="L17" s="8"/>
      <c r="M17" s="8"/>
      <c r="P17" s="8"/>
    </row>
    <row r="18" spans="2:16" ht="12" customHeight="1" x14ac:dyDescent="0.2">
      <c r="B18" s="10"/>
      <c r="C18" s="10"/>
      <c r="D18" s="10"/>
      <c r="E18" s="10"/>
      <c r="F18" s="10"/>
      <c r="G18" s="10"/>
      <c r="H18" s="10"/>
      <c r="I18" s="10"/>
      <c r="J18" s="10"/>
      <c r="K18" s="8"/>
      <c r="L18" s="8"/>
      <c r="M18" s="8"/>
      <c r="P18" s="8"/>
    </row>
    <row r="19" spans="2:16" ht="12" customHeight="1" x14ac:dyDescent="0.2">
      <c r="B19" s="10"/>
      <c r="C19" s="10"/>
      <c r="D19" s="10"/>
      <c r="E19" s="10"/>
      <c r="F19" s="10"/>
      <c r="G19" s="10"/>
      <c r="H19" s="10"/>
      <c r="I19" s="10"/>
      <c r="J19" s="10"/>
      <c r="K19" s="8"/>
      <c r="L19" s="8"/>
      <c r="M19" s="8"/>
      <c r="P19" s="8"/>
    </row>
    <row r="20" spans="2:16" ht="12" customHeight="1" x14ac:dyDescent="0.2">
      <c r="B20" s="10"/>
      <c r="C20" s="10"/>
      <c r="D20" s="10"/>
      <c r="E20" s="10"/>
      <c r="F20" s="10"/>
      <c r="G20" s="10"/>
      <c r="H20" s="10"/>
      <c r="I20" s="10"/>
      <c r="J20" s="10"/>
      <c r="K20" s="8"/>
      <c r="L20" s="8"/>
      <c r="M20" s="8"/>
      <c r="P20" s="8"/>
    </row>
    <row r="21" spans="2:16" ht="12" customHeight="1" x14ac:dyDescent="0.2">
      <c r="B21" s="10"/>
      <c r="C21" s="10"/>
      <c r="D21" s="10"/>
      <c r="E21" s="10"/>
      <c r="F21" s="10"/>
      <c r="G21" s="10"/>
      <c r="H21" s="10"/>
      <c r="I21" s="10"/>
      <c r="J21" s="10"/>
      <c r="K21" s="8"/>
      <c r="L21" s="8"/>
      <c r="M21" s="8"/>
      <c r="P21" s="8"/>
    </row>
    <row r="22" spans="2:16" ht="12" customHeight="1" x14ac:dyDescent="0.2">
      <c r="B22" s="10"/>
      <c r="C22" s="10"/>
      <c r="D22" s="10"/>
      <c r="E22" s="10"/>
      <c r="F22" s="10"/>
      <c r="G22" s="10"/>
      <c r="H22" s="10"/>
      <c r="I22" s="10"/>
      <c r="J22" s="10"/>
      <c r="K22" s="8"/>
      <c r="L22" s="8"/>
      <c r="M22" s="8"/>
      <c r="P22" s="8"/>
    </row>
    <row r="23" spans="2:16" ht="12" customHeight="1" x14ac:dyDescent="0.2">
      <c r="B23" s="10"/>
      <c r="C23" s="10"/>
      <c r="D23" s="10"/>
      <c r="E23" s="10"/>
      <c r="F23" s="10"/>
      <c r="G23" s="10"/>
      <c r="H23" s="10"/>
      <c r="I23" s="10"/>
      <c r="J23" s="10"/>
      <c r="K23" s="8"/>
      <c r="L23" s="8"/>
      <c r="M23" s="8"/>
      <c r="P23" s="8"/>
    </row>
    <row r="24" spans="2:16" ht="12" customHeight="1" x14ac:dyDescent="0.2">
      <c r="B24" s="10"/>
      <c r="C24" s="10"/>
      <c r="D24" s="10"/>
      <c r="E24" s="10"/>
      <c r="F24" s="10"/>
      <c r="G24" s="10"/>
      <c r="H24" s="10"/>
      <c r="I24" s="10"/>
      <c r="J24" s="10"/>
      <c r="K24" s="8"/>
      <c r="L24" s="8"/>
      <c r="M24" s="8"/>
      <c r="P24" s="8"/>
    </row>
    <row r="25" spans="2:16" ht="12" customHeight="1" x14ac:dyDescent="0.2">
      <c r="B25" s="10"/>
      <c r="C25" s="10"/>
      <c r="D25" s="10"/>
      <c r="E25" s="10"/>
      <c r="F25" s="10"/>
      <c r="G25" s="10"/>
      <c r="H25" s="10"/>
      <c r="I25" s="10"/>
      <c r="J25" s="10"/>
      <c r="K25" s="8"/>
      <c r="L25" s="8"/>
      <c r="M25" s="8"/>
      <c r="P25" s="8"/>
    </row>
    <row r="26" spans="2:16" ht="12" customHeight="1" x14ac:dyDescent="0.2">
      <c r="B26" s="10"/>
      <c r="C26" s="10"/>
      <c r="D26" s="10"/>
      <c r="E26" s="10"/>
      <c r="F26" s="10"/>
      <c r="G26" s="10"/>
      <c r="H26" s="10"/>
      <c r="I26" s="10"/>
      <c r="J26" s="10"/>
      <c r="K26" s="8"/>
      <c r="L26" s="8"/>
      <c r="M26" s="8"/>
      <c r="P26" s="8"/>
    </row>
    <row r="27" spans="2:16" ht="12" customHeight="1" x14ac:dyDescent="0.2">
      <c r="B27" s="10"/>
      <c r="C27" s="10"/>
      <c r="D27" s="10"/>
      <c r="E27" s="10"/>
      <c r="F27" s="10"/>
      <c r="G27" s="10"/>
      <c r="H27" s="10"/>
      <c r="I27" s="10"/>
      <c r="J27" s="10"/>
      <c r="K27" s="8"/>
      <c r="L27" s="8"/>
      <c r="M27" s="8"/>
      <c r="P27" s="8"/>
    </row>
    <row r="28" spans="2:16" ht="12" customHeight="1" x14ac:dyDescent="0.2">
      <c r="B28" s="10"/>
      <c r="C28" s="10"/>
      <c r="D28" s="10"/>
      <c r="E28" s="10"/>
      <c r="F28" s="10"/>
      <c r="G28" s="10"/>
      <c r="H28" s="10"/>
      <c r="I28" s="10"/>
      <c r="J28" s="10"/>
      <c r="K28" s="8"/>
      <c r="L28" s="8"/>
      <c r="M28" s="8"/>
      <c r="P28" s="8"/>
    </row>
    <row r="29" spans="2:16" ht="12" customHeight="1" x14ac:dyDescent="0.2">
      <c r="B29" s="10"/>
      <c r="C29" s="10"/>
      <c r="D29" s="10"/>
      <c r="E29" s="10"/>
      <c r="F29" s="10"/>
      <c r="G29" s="10"/>
      <c r="H29" s="10"/>
      <c r="I29" s="10"/>
      <c r="J29" s="10"/>
      <c r="K29" s="8"/>
      <c r="L29" s="8"/>
      <c r="M29" s="8"/>
      <c r="P29" s="8"/>
    </row>
    <row r="30" spans="2:16" ht="12" customHeight="1" x14ac:dyDescent="0.2">
      <c r="B30" s="10"/>
      <c r="C30" s="10"/>
      <c r="D30" s="10"/>
      <c r="E30" s="10"/>
      <c r="F30" s="10"/>
      <c r="G30" s="10"/>
      <c r="H30" s="10"/>
      <c r="I30" s="10"/>
      <c r="J30" s="10"/>
      <c r="K30" s="8"/>
      <c r="L30" s="8"/>
      <c r="M30" s="8"/>
      <c r="P30" s="8"/>
    </row>
    <row r="31" spans="2:16" ht="12" customHeight="1" x14ac:dyDescent="0.2">
      <c r="B31" s="10"/>
      <c r="C31" s="10"/>
      <c r="D31" s="10"/>
      <c r="E31" s="10"/>
      <c r="F31" s="10"/>
      <c r="G31" s="10"/>
      <c r="H31" s="10"/>
      <c r="I31" s="10"/>
      <c r="J31" s="10"/>
      <c r="K31" s="8"/>
      <c r="L31" s="8"/>
      <c r="M31" s="8"/>
      <c r="P31" s="8"/>
    </row>
    <row r="32" spans="2:16" ht="12" customHeight="1" x14ac:dyDescent="0.2">
      <c r="B32" s="10"/>
      <c r="C32" s="10"/>
      <c r="D32" s="10"/>
      <c r="E32" s="10"/>
      <c r="F32" s="10"/>
      <c r="G32" s="10"/>
      <c r="H32" s="10"/>
      <c r="I32" s="10"/>
      <c r="J32" s="10"/>
      <c r="K32" s="8"/>
      <c r="L32" s="8"/>
      <c r="M32" s="8"/>
      <c r="P32" s="8"/>
    </row>
    <row r="33" spans="2:16" ht="12" customHeight="1" x14ac:dyDescent="0.2">
      <c r="B33" s="10"/>
      <c r="C33" s="10"/>
      <c r="D33" s="10"/>
      <c r="E33" s="10"/>
      <c r="F33" s="10"/>
      <c r="G33" s="10"/>
      <c r="H33" s="10"/>
      <c r="I33" s="10"/>
      <c r="J33" s="10"/>
      <c r="K33" s="8"/>
      <c r="L33" s="8"/>
      <c r="M33" s="8"/>
      <c r="P33" s="8"/>
    </row>
    <row r="34" spans="2:16" ht="12" customHeight="1" x14ac:dyDescent="0.2">
      <c r="B34" s="10"/>
      <c r="C34" s="10"/>
      <c r="D34" s="10"/>
      <c r="E34" s="10"/>
      <c r="F34" s="10"/>
      <c r="G34" s="10"/>
      <c r="H34" s="10"/>
      <c r="I34" s="10"/>
      <c r="J34" s="10"/>
      <c r="K34" s="8"/>
      <c r="L34" s="8"/>
      <c r="M34" s="8"/>
      <c r="P34" s="8"/>
    </row>
    <row r="35" spans="2:16" ht="12" customHeight="1" x14ac:dyDescent="0.2">
      <c r="B35" s="10"/>
      <c r="C35" s="10"/>
      <c r="D35" s="10"/>
      <c r="E35" s="10"/>
      <c r="F35" s="10"/>
      <c r="G35" s="10"/>
      <c r="H35" s="10"/>
      <c r="I35" s="10"/>
      <c r="J35" s="10"/>
      <c r="K35" s="8"/>
      <c r="L35" s="8"/>
      <c r="M35" s="8"/>
      <c r="P35" s="8"/>
    </row>
    <row r="36" spans="2:16" ht="12" customHeight="1" x14ac:dyDescent="0.2">
      <c r="B36" s="10"/>
      <c r="C36" s="10"/>
      <c r="D36" s="10"/>
      <c r="E36" s="10"/>
      <c r="F36" s="10"/>
      <c r="G36" s="10"/>
      <c r="H36" s="10"/>
      <c r="I36" s="10"/>
      <c r="J36" s="10"/>
      <c r="K36" s="8"/>
      <c r="L36" s="8"/>
      <c r="M36" s="8"/>
      <c r="P36" s="8"/>
    </row>
    <row r="37" spans="2:16" ht="12" customHeight="1" x14ac:dyDescent="0.2">
      <c r="B37" s="10"/>
      <c r="C37" s="10"/>
      <c r="D37" s="10"/>
      <c r="E37" s="10"/>
      <c r="F37" s="10"/>
      <c r="G37" s="10"/>
      <c r="H37" s="10"/>
      <c r="I37" s="10"/>
      <c r="J37" s="10"/>
      <c r="K37" s="8"/>
      <c r="L37" s="8"/>
      <c r="M37" s="8"/>
      <c r="P37" s="8"/>
    </row>
    <row r="38" spans="2:16" ht="12" customHeight="1" x14ac:dyDescent="0.2">
      <c r="B38" s="10"/>
      <c r="C38" s="10"/>
      <c r="D38" s="10"/>
      <c r="E38" s="10"/>
      <c r="F38" s="10"/>
      <c r="G38" s="10"/>
      <c r="H38" s="10"/>
      <c r="I38" s="10"/>
      <c r="J38" s="10"/>
      <c r="K38" s="8"/>
      <c r="L38" s="8"/>
      <c r="M38" s="8"/>
      <c r="P38" s="8"/>
    </row>
    <row r="39" spans="2:16" ht="12" customHeight="1" x14ac:dyDescent="0.2">
      <c r="B39" s="10"/>
      <c r="C39" s="10"/>
      <c r="D39" s="10"/>
      <c r="E39" s="10"/>
      <c r="F39" s="10"/>
      <c r="G39" s="10"/>
      <c r="H39" s="10"/>
      <c r="I39" s="10"/>
      <c r="J39" s="10"/>
      <c r="K39" s="8"/>
      <c r="L39" s="8"/>
      <c r="M39" s="8"/>
      <c r="P39" s="8"/>
    </row>
    <row r="40" spans="2:16" ht="12" customHeight="1" x14ac:dyDescent="0.2">
      <c r="B40" s="10"/>
      <c r="C40" s="10"/>
      <c r="D40" s="10"/>
      <c r="E40" s="10"/>
      <c r="F40" s="10"/>
      <c r="G40" s="10"/>
      <c r="H40" s="10"/>
      <c r="I40" s="10"/>
      <c r="J40" s="10"/>
      <c r="K40" s="8"/>
      <c r="L40" s="8"/>
      <c r="M40" s="8"/>
      <c r="P40" s="8"/>
    </row>
    <row r="41" spans="2:16" ht="12" customHeight="1" x14ac:dyDescent="0.2">
      <c r="B41" s="10"/>
      <c r="C41" s="10"/>
      <c r="D41" s="10"/>
      <c r="E41" s="10"/>
      <c r="F41" s="10"/>
      <c r="G41" s="10"/>
      <c r="H41" s="10"/>
      <c r="I41" s="10"/>
      <c r="J41" s="10"/>
      <c r="K41" s="8"/>
      <c r="L41" s="8"/>
      <c r="M41" s="8"/>
      <c r="P41" s="8"/>
    </row>
    <row r="42" spans="2:16" ht="12" customHeight="1" x14ac:dyDescent="0.2">
      <c r="B42" s="10"/>
      <c r="C42" s="10"/>
      <c r="D42" s="10"/>
      <c r="E42" s="10"/>
      <c r="F42" s="10"/>
      <c r="G42" s="10"/>
      <c r="H42" s="10"/>
      <c r="I42" s="10"/>
      <c r="J42" s="10"/>
      <c r="K42" s="8"/>
      <c r="L42" s="8"/>
      <c r="M42" s="8"/>
      <c r="P42" s="8"/>
    </row>
    <row r="43" spans="2:16" ht="12" customHeight="1" x14ac:dyDescent="0.2">
      <c r="B43" s="10"/>
      <c r="C43" s="10"/>
      <c r="D43" s="10"/>
      <c r="E43" s="10"/>
      <c r="F43" s="10"/>
      <c r="G43" s="10"/>
      <c r="H43" s="10"/>
      <c r="I43" s="10"/>
      <c r="J43" s="10"/>
      <c r="K43" s="8"/>
      <c r="L43" s="8"/>
      <c r="M43" s="8"/>
      <c r="P43" s="8"/>
    </row>
    <row r="44" spans="2:16" ht="12" customHeight="1" x14ac:dyDescent="0.2">
      <c r="B44" s="10"/>
      <c r="C44" s="10"/>
      <c r="D44" s="10"/>
      <c r="E44" s="10"/>
      <c r="F44" s="10"/>
      <c r="G44" s="10"/>
      <c r="H44" s="10"/>
      <c r="I44" s="10"/>
      <c r="J44" s="10"/>
      <c r="K44" s="8"/>
      <c r="L44" s="8"/>
      <c r="M44" s="8"/>
      <c r="P44" s="8"/>
    </row>
    <row r="45" spans="2:16" ht="12" customHeight="1" x14ac:dyDescent="0.2">
      <c r="B45" s="10"/>
      <c r="C45" s="10"/>
      <c r="D45" s="10"/>
      <c r="E45" s="10"/>
      <c r="F45" s="10"/>
      <c r="G45" s="10"/>
      <c r="H45" s="10"/>
      <c r="I45" s="10"/>
      <c r="J45" s="10"/>
      <c r="K45" s="8"/>
      <c r="L45" s="8"/>
      <c r="M45" s="8"/>
      <c r="P45" s="8"/>
    </row>
    <row r="46" spans="2:16" ht="12" customHeight="1" x14ac:dyDescent="0.2">
      <c r="B46" s="10"/>
      <c r="C46" s="10"/>
      <c r="D46" s="10"/>
      <c r="E46" s="10"/>
      <c r="F46" s="10"/>
      <c r="G46" s="10"/>
      <c r="H46" s="10"/>
      <c r="I46" s="10"/>
      <c r="J46" s="10"/>
      <c r="K46" s="8"/>
      <c r="L46" s="8"/>
      <c r="M46" s="8"/>
      <c r="P46" s="8"/>
    </row>
    <row r="47" spans="2:16" ht="12" customHeight="1" x14ac:dyDescent="0.2">
      <c r="B47" s="10"/>
      <c r="C47" s="10"/>
      <c r="D47" s="10"/>
      <c r="E47" s="10"/>
      <c r="F47" s="10"/>
      <c r="G47" s="10"/>
      <c r="H47" s="10"/>
      <c r="I47" s="10"/>
      <c r="J47" s="10"/>
      <c r="K47" s="8"/>
      <c r="L47" s="8"/>
      <c r="M47" s="8"/>
      <c r="P47" s="8"/>
    </row>
    <row r="48" spans="2:16" ht="12" customHeight="1" x14ac:dyDescent="0.2">
      <c r="B48" s="10"/>
      <c r="C48" s="10"/>
      <c r="D48" s="10"/>
      <c r="E48" s="10"/>
      <c r="F48" s="10"/>
      <c r="G48" s="10"/>
      <c r="H48" s="10"/>
      <c r="I48" s="10"/>
      <c r="J48" s="10"/>
      <c r="K48" s="8"/>
      <c r="L48" s="8"/>
      <c r="M48" s="8"/>
      <c r="P48" s="8"/>
    </row>
    <row r="49" spans="2:16" ht="12" customHeight="1" x14ac:dyDescent="0.2">
      <c r="B49" s="10"/>
      <c r="C49" s="10"/>
      <c r="D49" s="10"/>
      <c r="E49" s="10"/>
      <c r="F49" s="10"/>
      <c r="G49" s="10"/>
      <c r="H49" s="10"/>
      <c r="I49" s="10"/>
      <c r="J49" s="10"/>
      <c r="K49" s="8"/>
      <c r="L49" s="8"/>
      <c r="M49" s="8"/>
      <c r="P49" s="8"/>
    </row>
    <row r="50" spans="2:16" ht="12" customHeight="1" x14ac:dyDescent="0.2">
      <c r="B50" s="10"/>
      <c r="C50" s="10"/>
      <c r="D50" s="10"/>
      <c r="E50" s="10"/>
      <c r="F50" s="10"/>
      <c r="G50" s="10"/>
      <c r="H50" s="10"/>
      <c r="I50" s="10"/>
      <c r="J50" s="10"/>
      <c r="K50" s="8"/>
      <c r="L50" s="8"/>
      <c r="M50" s="8"/>
      <c r="P50" s="8"/>
    </row>
    <row r="51" spans="2:16" ht="12" customHeight="1" x14ac:dyDescent="0.2">
      <c r="B51" s="10"/>
      <c r="C51" s="10"/>
      <c r="D51" s="10"/>
      <c r="E51" s="10"/>
      <c r="F51" s="10"/>
      <c r="G51" s="10"/>
      <c r="H51" s="10"/>
      <c r="I51" s="10"/>
      <c r="J51" s="10"/>
      <c r="K51" s="8"/>
      <c r="L51" s="8"/>
      <c r="M51" s="8"/>
      <c r="P51" s="8"/>
    </row>
    <row r="52" spans="2:16" ht="12" customHeight="1" x14ac:dyDescent="0.2">
      <c r="B52" s="10"/>
      <c r="C52" s="10"/>
      <c r="D52" s="10"/>
      <c r="E52" s="10"/>
      <c r="F52" s="10"/>
      <c r="G52" s="10"/>
      <c r="H52" s="10"/>
      <c r="I52" s="10"/>
      <c r="J52" s="10"/>
      <c r="K52" s="8"/>
      <c r="L52" s="8"/>
      <c r="M52" s="8"/>
      <c r="P52" s="8"/>
    </row>
    <row r="53" spans="2:16" ht="12" customHeight="1" x14ac:dyDescent="0.2">
      <c r="B53" s="10"/>
      <c r="C53" s="10"/>
      <c r="D53" s="10"/>
      <c r="E53" s="10"/>
      <c r="F53" s="10"/>
      <c r="G53" s="10"/>
      <c r="H53" s="10"/>
      <c r="I53" s="10"/>
      <c r="J53" s="10"/>
      <c r="K53" s="8"/>
      <c r="L53" s="8"/>
      <c r="M53" s="8"/>
      <c r="P53" s="8"/>
    </row>
    <row r="54" spans="2:16" s="19" customFormat="1" ht="10.5" x14ac:dyDescent="0.15">
      <c r="B54" s="434" t="s">
        <v>301</v>
      </c>
      <c r="C54" s="518"/>
      <c r="D54" s="518"/>
      <c r="E54" s="518"/>
      <c r="F54" s="518"/>
      <c r="G54" s="518"/>
      <c r="H54" s="518"/>
      <c r="I54" s="518"/>
      <c r="J54" s="518"/>
    </row>
    <row r="55" spans="2:16" ht="12" customHeight="1" x14ac:dyDescent="0.2">
      <c r="B55" s="10"/>
      <c r="C55" s="10"/>
      <c r="D55" s="10"/>
      <c r="E55" s="10"/>
      <c r="F55" s="10"/>
      <c r="G55" s="10"/>
      <c r="H55" s="10"/>
      <c r="I55" s="10"/>
      <c r="J55" s="10"/>
      <c r="K55" s="8"/>
      <c r="L55" s="8"/>
      <c r="M55" s="8"/>
      <c r="P55" s="8"/>
    </row>
    <row r="56" spans="2:16" s="19" customFormat="1" ht="10.5" x14ac:dyDescent="0.15">
      <c r="B56" s="518"/>
      <c r="C56" s="518"/>
      <c r="D56" s="518"/>
      <c r="E56" s="518"/>
      <c r="F56" s="518"/>
      <c r="G56" s="518"/>
      <c r="H56" s="518"/>
      <c r="I56" s="369" t="s">
        <v>357</v>
      </c>
      <c r="J56" s="369"/>
    </row>
    <row r="57" spans="2:16" s="19" customFormat="1" ht="10.5" x14ac:dyDescent="0.15">
      <c r="B57" s="570"/>
      <c r="C57" s="570" t="s">
        <v>81</v>
      </c>
      <c r="D57" s="570" t="s">
        <v>82</v>
      </c>
      <c r="E57" s="570" t="s">
        <v>83</v>
      </c>
      <c r="F57" s="570" t="s">
        <v>82</v>
      </c>
      <c r="G57" s="369"/>
      <c r="H57" s="369"/>
      <c r="I57" s="225" t="s">
        <v>540</v>
      </c>
      <c r="J57" s="370">
        <v>8.44</v>
      </c>
      <c r="K57" s="233">
        <f>J57/J$61</f>
        <v>1.6018219776048587E-2</v>
      </c>
    </row>
    <row r="58" spans="2:16" s="19" customFormat="1" ht="10.5" x14ac:dyDescent="0.15">
      <c r="B58" s="225" t="s">
        <v>544</v>
      </c>
      <c r="C58" s="370">
        <v>526.90062772453541</v>
      </c>
      <c r="D58" s="233">
        <f>C58/C$67</f>
        <v>0.59362020335635857</v>
      </c>
      <c r="E58" s="370">
        <v>379.01314274811904</v>
      </c>
      <c r="F58" s="233">
        <f>E58/E$67</f>
        <v>0.14897852418442958</v>
      </c>
      <c r="G58" s="428"/>
      <c r="H58" s="371">
        <v>1</v>
      </c>
      <c r="I58" s="225" t="s">
        <v>541</v>
      </c>
      <c r="J58" s="370">
        <v>377.38</v>
      </c>
      <c r="K58" s="233">
        <f t="shared" ref="K58:K60" si="0">J58/J$61</f>
        <v>0.71622698804327201</v>
      </c>
    </row>
    <row r="59" spans="2:16" s="19" customFormat="1" ht="10.5" x14ac:dyDescent="0.15">
      <c r="B59" s="225" t="s">
        <v>358</v>
      </c>
      <c r="C59" s="370">
        <v>53.50563362305423</v>
      </c>
      <c r="D59" s="233">
        <f t="shared" ref="D59:D67" si="1">C59/C$67</f>
        <v>6.0280864058172103E-2</v>
      </c>
      <c r="E59" s="370">
        <v>459.25865388343709</v>
      </c>
      <c r="F59" s="233">
        <f t="shared" ref="F59:F67" si="2">E59/E$67</f>
        <v>0.18052059086497668</v>
      </c>
      <c r="G59" s="428"/>
      <c r="H59" s="371">
        <v>1</v>
      </c>
      <c r="I59" s="225" t="s">
        <v>542</v>
      </c>
      <c r="J59" s="370">
        <v>28.85</v>
      </c>
      <c r="K59" s="233">
        <f t="shared" si="0"/>
        <v>5.475422281267793E-2</v>
      </c>
    </row>
    <row r="60" spans="2:16" s="19" customFormat="1" ht="10.5" x14ac:dyDescent="0.15">
      <c r="B60" s="225" t="s">
        <v>549</v>
      </c>
      <c r="C60" s="370">
        <v>30.412269022203493</v>
      </c>
      <c r="D60" s="233">
        <f t="shared" si="1"/>
        <v>3.4263267818551615E-2</v>
      </c>
      <c r="E60" s="370">
        <v>235.61228969468195</v>
      </c>
      <c r="F60" s="233">
        <f t="shared" si="2"/>
        <v>9.2612015889262198E-2</v>
      </c>
      <c r="G60" s="428"/>
      <c r="H60" s="371">
        <v>1</v>
      </c>
      <c r="I60" s="225" t="s">
        <v>543</v>
      </c>
      <c r="J60" s="370">
        <v>112.23</v>
      </c>
      <c r="K60" s="233">
        <f t="shared" si="0"/>
        <v>0.21300056936800155</v>
      </c>
    </row>
    <row r="61" spans="2:16" s="19" customFormat="1" ht="10.5" x14ac:dyDescent="0.15">
      <c r="B61" s="225" t="s">
        <v>545</v>
      </c>
      <c r="C61" s="370">
        <v>11.22309529897629</v>
      </c>
      <c r="D61" s="233">
        <f t="shared" si="1"/>
        <v>1.2644236433039772E-2</v>
      </c>
      <c r="E61" s="370">
        <v>131.15643664124488</v>
      </c>
      <c r="F61" s="233">
        <f t="shared" si="2"/>
        <v>5.1553601087355107E-2</v>
      </c>
      <c r="G61" s="428"/>
      <c r="H61" s="371">
        <v>1</v>
      </c>
      <c r="I61" s="225" t="s">
        <v>84</v>
      </c>
      <c r="J61" s="370">
        <v>526.9</v>
      </c>
      <c r="K61" s="233">
        <f>SUM(K57:K60)</f>
        <v>1</v>
      </c>
    </row>
    <row r="62" spans="2:16" s="19" customFormat="1" ht="10.5" x14ac:dyDescent="0.15">
      <c r="B62" s="225" t="s">
        <v>546</v>
      </c>
      <c r="C62" s="370">
        <v>10.113894505726162</v>
      </c>
      <c r="D62" s="233">
        <f t="shared" si="1"/>
        <v>1.1394581439657584E-2</v>
      </c>
      <c r="E62" s="370">
        <v>96.296889313098532</v>
      </c>
      <c r="F62" s="233">
        <f t="shared" si="2"/>
        <v>3.7851374623572957E-2</v>
      </c>
      <c r="G62" s="428"/>
      <c r="H62" s="371">
        <v>1</v>
      </c>
    </row>
    <row r="63" spans="2:16" s="19" customFormat="1" ht="10.5" x14ac:dyDescent="0.15">
      <c r="B63" s="225" t="s">
        <v>547</v>
      </c>
      <c r="C63" s="370">
        <v>32.82225983662876</v>
      </c>
      <c r="D63" s="233">
        <f t="shared" si="1"/>
        <v>3.6978427304172903E-2</v>
      </c>
      <c r="E63" s="370">
        <v>140.76215458028389</v>
      </c>
      <c r="F63" s="233">
        <f t="shared" si="2"/>
        <v>5.532931628264838E-2</v>
      </c>
      <c r="G63" s="428"/>
      <c r="H63" s="371">
        <v>1</v>
      </c>
      <c r="I63" s="2"/>
      <c r="J63" s="2"/>
    </row>
    <row r="64" spans="2:16" s="19" customFormat="1" ht="10.5" x14ac:dyDescent="0.15">
      <c r="B64" s="225" t="s">
        <v>548</v>
      </c>
      <c r="C64" s="370">
        <v>113.37040471373803</v>
      </c>
      <c r="D64" s="233">
        <f t="shared" si="1"/>
        <v>0.12772610082359942</v>
      </c>
      <c r="E64" s="370">
        <v>415.51718015355698</v>
      </c>
      <c r="F64" s="233">
        <f t="shared" si="2"/>
        <v>0.16332714961731992</v>
      </c>
      <c r="G64" s="428"/>
      <c r="H64" s="371">
        <v>1</v>
      </c>
      <c r="I64" s="2"/>
      <c r="J64" s="2"/>
    </row>
    <row r="65" spans="2:16" s="19" customFormat="1" ht="10.5" x14ac:dyDescent="0.15">
      <c r="B65" s="225" t="s">
        <v>364</v>
      </c>
      <c r="C65" s="370">
        <v>6.0602697885756953</v>
      </c>
      <c r="D65" s="233">
        <f t="shared" si="1"/>
        <v>6.8276604638426788E-3</v>
      </c>
      <c r="E65" s="370">
        <v>359.76017254344009</v>
      </c>
      <c r="F65" s="233">
        <f t="shared" si="2"/>
        <v>0.14141076791491666</v>
      </c>
      <c r="G65" s="428"/>
      <c r="H65" s="371">
        <v>1</v>
      </c>
      <c r="I65" s="2"/>
      <c r="J65" s="2"/>
    </row>
    <row r="66" spans="2:16" s="19" customFormat="1" ht="10.5" x14ac:dyDescent="0.15">
      <c r="B66" s="225" t="s">
        <v>373</v>
      </c>
      <c r="C66" s="370">
        <v>103.19716393656188</v>
      </c>
      <c r="D66" s="233">
        <f t="shared" si="1"/>
        <v>0.11626465830260527</v>
      </c>
      <c r="E66" s="370">
        <v>326.70213360093794</v>
      </c>
      <c r="F66" s="233">
        <f t="shared" si="2"/>
        <v>0.12841665953551851</v>
      </c>
      <c r="G66" s="428"/>
      <c r="H66" s="371">
        <v>1</v>
      </c>
      <c r="I66" s="2"/>
      <c r="J66" s="2"/>
    </row>
    <row r="67" spans="2:16" s="19" customFormat="1" ht="10.5" x14ac:dyDescent="0.15">
      <c r="B67" s="225" t="s">
        <v>61</v>
      </c>
      <c r="C67" s="370">
        <v>887.60561845000007</v>
      </c>
      <c r="D67" s="233">
        <f t="shared" si="1"/>
        <v>1</v>
      </c>
      <c r="E67" s="370">
        <v>2544.0790531588004</v>
      </c>
      <c r="F67" s="233">
        <f t="shared" si="2"/>
        <v>1</v>
      </c>
      <c r="G67" s="428"/>
      <c r="H67" s="371"/>
      <c r="I67" s="2"/>
      <c r="J67" s="2"/>
    </row>
    <row r="68" spans="2:16" ht="12" customHeight="1" x14ac:dyDescent="0.25">
      <c r="B68" s="2"/>
      <c r="C68" s="372"/>
      <c r="D68" s="2"/>
      <c r="E68" s="2"/>
      <c r="F68" s="2"/>
      <c r="G68" s="2"/>
      <c r="H68" s="2"/>
      <c r="I68" s="2"/>
      <c r="J68" s="2"/>
      <c r="K68"/>
      <c r="L68" s="8"/>
      <c r="M68" s="8"/>
      <c r="P68" s="8"/>
    </row>
    <row r="69" spans="2:16" s="19" customFormat="1" ht="10.5" x14ac:dyDescent="0.15">
      <c r="B69" s="519" t="s">
        <v>550</v>
      </c>
      <c r="C69" s="519"/>
      <c r="D69" s="519"/>
      <c r="E69" s="519"/>
      <c r="F69" s="519"/>
      <c r="G69" s="519"/>
      <c r="H69" s="519"/>
      <c r="I69" s="519"/>
      <c r="J69" s="519"/>
      <c r="K69" s="27"/>
    </row>
    <row r="70" spans="2:16" ht="12" customHeight="1" x14ac:dyDescent="0.25">
      <c r="B70" s="373"/>
      <c r="C70" s="810">
        <v>2024</v>
      </c>
      <c r="D70" s="811"/>
      <c r="E70" s="811"/>
      <c r="F70" s="811"/>
      <c r="G70" s="805">
        <v>2025</v>
      </c>
      <c r="H70" s="806"/>
      <c r="I70" s="808"/>
      <c r="J70" s="27"/>
      <c r="K70" s="366"/>
      <c r="L70" s="8"/>
      <c r="M70" s="8"/>
      <c r="P70" s="8"/>
    </row>
    <row r="71" spans="2:16" s="19" customFormat="1" ht="10.5" x14ac:dyDescent="0.15">
      <c r="B71" s="520"/>
      <c r="C71" s="424" t="s">
        <v>115</v>
      </c>
      <c r="D71" s="424" t="s">
        <v>0</v>
      </c>
      <c r="E71" s="424" t="s">
        <v>116</v>
      </c>
      <c r="F71" s="425" t="s">
        <v>117</v>
      </c>
      <c r="G71" s="424" t="s">
        <v>106</v>
      </c>
      <c r="H71" s="216" t="s">
        <v>100</v>
      </c>
      <c r="I71" s="216" t="s">
        <v>116</v>
      </c>
      <c r="J71" s="521"/>
      <c r="K71" s="522"/>
    </row>
    <row r="72" spans="2:16" s="19" customFormat="1" ht="10.5" x14ac:dyDescent="0.15">
      <c r="B72" s="225" t="s">
        <v>285</v>
      </c>
      <c r="C72" s="375">
        <v>488.01428182609806</v>
      </c>
      <c r="D72" s="375">
        <v>405.10189318170922</v>
      </c>
      <c r="E72" s="375">
        <v>454.6919884219385</v>
      </c>
      <c r="F72" s="375">
        <v>527.49266386969066</v>
      </c>
      <c r="G72" s="375">
        <v>390.9470946080462</v>
      </c>
      <c r="H72" s="375">
        <v>374.77</v>
      </c>
      <c r="I72" s="375">
        <v>630.04999999999995</v>
      </c>
      <c r="K72" s="523"/>
    </row>
    <row r="73" spans="2:16" s="19" customFormat="1" ht="10.5" x14ac:dyDescent="0.15">
      <c r="B73" s="225" t="s">
        <v>351</v>
      </c>
      <c r="C73" s="375">
        <v>66.628533600184767</v>
      </c>
      <c r="D73" s="375">
        <v>74.884843951958402</v>
      </c>
      <c r="E73" s="375">
        <v>52.931565651391196</v>
      </c>
      <c r="F73" s="375">
        <v>48.523445583087948</v>
      </c>
      <c r="G73" s="375">
        <v>51.55</v>
      </c>
      <c r="H73" s="375">
        <v>56.73</v>
      </c>
      <c r="I73" s="375">
        <v>57.19</v>
      </c>
      <c r="K73" s="523"/>
    </row>
    <row r="74" spans="2:16" s="19" customFormat="1" ht="10.5" x14ac:dyDescent="0.15">
      <c r="B74" s="225" t="s">
        <v>352</v>
      </c>
      <c r="C74" s="375">
        <v>242.23328215371717</v>
      </c>
      <c r="D74" s="375">
        <v>227.63847221633239</v>
      </c>
      <c r="E74" s="375">
        <v>193.96373194667035</v>
      </c>
      <c r="F74" s="375">
        <v>232.35228569722148</v>
      </c>
      <c r="G74" s="375">
        <v>248.96</v>
      </c>
      <c r="H74" s="375">
        <v>204.34</v>
      </c>
      <c r="I74" s="375">
        <v>200.37</v>
      </c>
      <c r="K74" s="523"/>
    </row>
    <row r="75" spans="2:16" s="673" customFormat="1" ht="10.5" x14ac:dyDescent="0.15">
      <c r="B75" s="674" t="s">
        <v>61</v>
      </c>
      <c r="C75" s="675">
        <v>796.88</v>
      </c>
      <c r="D75" s="675">
        <v>707.62999999999988</v>
      </c>
      <c r="E75" s="675">
        <v>701.59</v>
      </c>
      <c r="F75" s="675">
        <v>808.37</v>
      </c>
      <c r="G75" s="675">
        <v>691.1</v>
      </c>
      <c r="H75" s="675">
        <v>635.84</v>
      </c>
      <c r="I75" s="675">
        <v>887.61</v>
      </c>
    </row>
    <row r="76" spans="2:16" ht="12" customHeight="1" x14ac:dyDescent="0.25">
      <c r="B76" s="2"/>
      <c r="C76" s="2"/>
      <c r="D76" s="2"/>
      <c r="E76" s="2"/>
      <c r="F76" s="2"/>
      <c r="G76" s="2"/>
      <c r="H76" s="2"/>
      <c r="I76" s="2"/>
      <c r="J76" s="2"/>
      <c r="K76"/>
      <c r="L76" s="8"/>
      <c r="M76" s="8"/>
      <c r="P76" s="8"/>
    </row>
    <row r="77" spans="2:16" s="19" customFormat="1" ht="10.5" x14ac:dyDescent="0.15">
      <c r="B77" s="519" t="s">
        <v>551</v>
      </c>
      <c r="C77" s="519"/>
      <c r="D77" s="519"/>
      <c r="E77" s="519"/>
      <c r="F77" s="519"/>
      <c r="G77" s="519"/>
      <c r="H77" s="519"/>
      <c r="I77" s="519"/>
      <c r="J77" s="519"/>
      <c r="K77" s="27"/>
    </row>
    <row r="78" spans="2:16" ht="12" customHeight="1" x14ac:dyDescent="0.25">
      <c r="B78" s="374"/>
      <c r="C78" s="810">
        <v>2024</v>
      </c>
      <c r="D78" s="811"/>
      <c r="E78" s="811"/>
      <c r="F78" s="811"/>
      <c r="G78" s="805">
        <v>2025</v>
      </c>
      <c r="H78" s="806"/>
      <c r="I78" s="808"/>
      <c r="J78" s="19"/>
      <c r="K78"/>
      <c r="L78" s="8"/>
      <c r="M78" s="8"/>
      <c r="P78" s="8"/>
    </row>
    <row r="79" spans="2:16" s="19" customFormat="1" ht="10.5" x14ac:dyDescent="0.15">
      <c r="B79" s="520"/>
      <c r="C79" s="424" t="s">
        <v>115</v>
      </c>
      <c r="D79" s="424" t="s">
        <v>0</v>
      </c>
      <c r="E79" s="424" t="s">
        <v>116</v>
      </c>
      <c r="F79" s="425" t="s">
        <v>117</v>
      </c>
      <c r="G79" s="424" t="s">
        <v>106</v>
      </c>
      <c r="H79" s="216" t="s">
        <v>100</v>
      </c>
      <c r="I79" s="216" t="s">
        <v>116</v>
      </c>
      <c r="J79" s="521"/>
      <c r="K79" s="522"/>
    </row>
    <row r="80" spans="2:16" s="19" customFormat="1" ht="10.5" x14ac:dyDescent="0.15">
      <c r="B80" s="225" t="s">
        <v>285</v>
      </c>
      <c r="C80" s="370">
        <v>1233.8</v>
      </c>
      <c r="D80" s="370">
        <v>1310.5999999999999</v>
      </c>
      <c r="E80" s="370">
        <v>1426.4</v>
      </c>
      <c r="F80" s="370">
        <v>1515.5</v>
      </c>
      <c r="G80" s="370">
        <v>1502.9</v>
      </c>
      <c r="H80" s="370">
        <v>1471.3</v>
      </c>
      <c r="I80" s="370">
        <v>1553.3</v>
      </c>
      <c r="K80" s="523"/>
    </row>
    <row r="81" spans="1:24" s="27" customFormat="1" ht="10.5" x14ac:dyDescent="0.15">
      <c r="B81" s="225" t="s">
        <v>351</v>
      </c>
      <c r="C81" s="370">
        <v>75.39</v>
      </c>
      <c r="D81" s="370">
        <v>72.599999999999994</v>
      </c>
      <c r="E81" s="370">
        <v>87.346694767662257</v>
      </c>
      <c r="F81" s="370">
        <v>81.78</v>
      </c>
      <c r="G81" s="370">
        <v>66.69</v>
      </c>
      <c r="H81" s="370">
        <v>58.47</v>
      </c>
      <c r="I81" s="370">
        <v>71.7</v>
      </c>
      <c r="J81" s="19"/>
      <c r="K81" s="523"/>
    </row>
    <row r="82" spans="1:24" s="27" customFormat="1" ht="10.5" x14ac:dyDescent="0.15">
      <c r="B82" s="225" t="s">
        <v>352</v>
      </c>
      <c r="C82" s="370">
        <v>572.66</v>
      </c>
      <c r="D82" s="370">
        <v>698.23</v>
      </c>
      <c r="E82" s="370">
        <v>782.46</v>
      </c>
      <c r="F82" s="370">
        <v>776.5</v>
      </c>
      <c r="G82" s="370">
        <v>746.43</v>
      </c>
      <c r="H82" s="370">
        <v>835.12</v>
      </c>
      <c r="I82" s="370">
        <v>919.05</v>
      </c>
      <c r="J82" s="19"/>
      <c r="K82" s="523"/>
    </row>
    <row r="83" spans="1:24" s="27" customFormat="1" ht="10.5" x14ac:dyDescent="0.15">
      <c r="B83" s="416" t="s">
        <v>61</v>
      </c>
      <c r="C83" s="524">
        <v>1881.91</v>
      </c>
      <c r="D83" s="524">
        <v>2081.4400000000005</v>
      </c>
      <c r="E83" s="524">
        <v>2296.2600000000007</v>
      </c>
      <c r="F83" s="524">
        <v>2373.8299999999995</v>
      </c>
      <c r="G83" s="524">
        <v>2316.1</v>
      </c>
      <c r="H83" s="524">
        <v>2364.9499999999998</v>
      </c>
      <c r="I83" s="524">
        <v>2544.08</v>
      </c>
    </row>
    <row r="84" spans="1:24" s="133" customFormat="1" x14ac:dyDescent="0.2">
      <c r="A84" s="8"/>
      <c r="N84" s="8"/>
      <c r="O84" s="8"/>
      <c r="P84" s="134"/>
      <c r="Q84" s="8"/>
      <c r="R84" s="8"/>
      <c r="S84" s="8"/>
      <c r="T84" s="8"/>
      <c r="U84" s="8"/>
      <c r="V84" s="8"/>
      <c r="W84" s="8"/>
      <c r="X84" s="8"/>
    </row>
    <row r="120" spans="1:24" s="133" customFormat="1" x14ac:dyDescent="0.2">
      <c r="A120" s="8"/>
      <c r="B120" s="126"/>
      <c r="N120" s="8"/>
      <c r="O120" s="8"/>
      <c r="P120" s="134"/>
      <c r="Q120" s="8"/>
      <c r="R120" s="8"/>
      <c r="S120" s="8"/>
      <c r="T120" s="8"/>
      <c r="U120" s="8"/>
      <c r="V120" s="8"/>
      <c r="W120" s="8"/>
      <c r="X120" s="8"/>
    </row>
    <row r="121" spans="1:24" s="133" customFormat="1" x14ac:dyDescent="0.2">
      <c r="A121" s="8"/>
      <c r="B121" s="234"/>
      <c r="N121" s="8"/>
      <c r="O121" s="8"/>
      <c r="P121" s="134"/>
      <c r="Q121" s="8"/>
      <c r="R121" s="8"/>
      <c r="S121" s="8"/>
      <c r="T121" s="8"/>
      <c r="U121" s="8"/>
      <c r="V121" s="8"/>
      <c r="W121" s="8"/>
      <c r="X121" s="8"/>
    </row>
  </sheetData>
  <mergeCells count="7">
    <mergeCell ref="G70:I70"/>
    <mergeCell ref="G78:I78"/>
    <mergeCell ref="B1:K1"/>
    <mergeCell ref="B3:K3"/>
    <mergeCell ref="C70:F70"/>
    <mergeCell ref="C78:F78"/>
    <mergeCell ref="B5:K5"/>
  </mergeCells>
  <hyperlinks>
    <hyperlink ref="B1:C1" location="Contents_en!B4" display="I. Balance of payments of the Republic of Moldova in Quarter I, 2023 (preliminary data)" xr:uid="{AC21C63A-964D-4066-8BAB-E5B486BE6DD5}"/>
  </hyperlinks>
  <pageMargins left="0.7" right="0.7" top="0.75" bottom="0.75" header="0.3" footer="0.3"/>
  <pageSetup paperSize="9" orientation="portrait" r:id="rId1"/>
  <headerFooter differentOddEven="1">
    <oddHeader xml:space="preserve">&amp;R </oddHeader>
    <oddFooter xml:space="preserve">&amp;C _x000D_
 </oddFooter>
    <evenHeader xml:space="preserve">&amp;R </evenHeader>
    <evenFooter xml:space="preserve">&amp;C _x000D_
 </even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S47"/>
  <sheetViews>
    <sheetView showGridLines="0" showRowColHeaders="0" zoomScaleNormal="100" workbookViewId="0"/>
  </sheetViews>
  <sheetFormatPr defaultColWidth="9.140625" defaultRowHeight="14.25" x14ac:dyDescent="0.2"/>
  <cols>
    <col min="1" max="1" customWidth="true" style="8" width="5.7109375" collapsed="false"/>
    <col min="2" max="2" customWidth="true" style="8" width="41.85546875" collapsed="false"/>
    <col min="3" max="7" style="8" width="9.140625" collapsed="false"/>
    <col min="8" max="8" customWidth="true" style="8" width="9.5703125" collapsed="false"/>
    <col min="9" max="9" customWidth="true" style="8" width="30.7109375" collapsed="false"/>
    <col min="10" max="10" style="8" width="9.140625" collapsed="false"/>
    <col min="11" max="11" customWidth="true" style="8" width="8.42578125" collapsed="false"/>
    <col min="12" max="16384" style="8" width="9.140625" collapsed="false"/>
  </cols>
  <sheetData>
    <row r="1" spans="2:19" x14ac:dyDescent="0.2">
      <c r="B1" s="754" t="s">
        <v>114</v>
      </c>
      <c r="C1" s="755"/>
      <c r="D1" s="755"/>
      <c r="E1" s="755"/>
      <c r="F1" s="755"/>
      <c r="G1" s="755"/>
      <c r="H1" s="755"/>
      <c r="I1" s="181"/>
    </row>
    <row r="2" spans="2:19" ht="11.25" customHeight="1" x14ac:dyDescent="0.2"/>
    <row r="3" spans="2:19" x14ac:dyDescent="0.2">
      <c r="B3" s="815" t="s">
        <v>59</v>
      </c>
      <c r="C3" s="815"/>
      <c r="D3" s="815"/>
      <c r="E3" s="815"/>
      <c r="F3" s="815"/>
      <c r="G3" s="815"/>
      <c r="H3" s="815"/>
    </row>
    <row r="4" spans="2:19" ht="5.0999999999999996" customHeight="1" thickBot="1" x14ac:dyDescent="0.25">
      <c r="B4" s="118"/>
    </row>
    <row r="5" spans="2:19" s="19" customFormat="1" ht="12.75" thickBot="1" x14ac:dyDescent="0.2">
      <c r="B5" s="594"/>
      <c r="C5" s="813" t="s">
        <v>353</v>
      </c>
      <c r="D5" s="814"/>
      <c r="E5" s="813" t="s">
        <v>354</v>
      </c>
      <c r="F5" s="814"/>
      <c r="G5" s="813" t="s">
        <v>355</v>
      </c>
      <c r="H5" s="814"/>
    </row>
    <row r="6" spans="2:19" s="19" customFormat="1" ht="12.75" thickBot="1" x14ac:dyDescent="0.2">
      <c r="B6" s="594"/>
      <c r="C6" s="813" t="s">
        <v>356</v>
      </c>
      <c r="D6" s="814"/>
      <c r="E6" s="813" t="s">
        <v>356</v>
      </c>
      <c r="F6" s="814"/>
      <c r="G6" s="813" t="s">
        <v>356</v>
      </c>
      <c r="H6" s="814"/>
    </row>
    <row r="7" spans="2:19" ht="15" customHeight="1" thickBot="1" x14ac:dyDescent="0.25">
      <c r="B7" s="62"/>
      <c r="C7" s="50">
        <v>2024</v>
      </c>
      <c r="D7" s="48">
        <v>2025</v>
      </c>
      <c r="E7" s="50">
        <v>2024</v>
      </c>
      <c r="F7" s="48">
        <v>2025</v>
      </c>
      <c r="G7" s="50">
        <v>2024</v>
      </c>
      <c r="H7" s="48">
        <v>2025</v>
      </c>
    </row>
    <row r="8" spans="2:19" s="67" customFormat="1" ht="13.5" thickTop="1" thickBot="1" x14ac:dyDescent="0.25">
      <c r="B8" s="64" t="s">
        <v>357</v>
      </c>
      <c r="C8" s="352">
        <v>-8.4</v>
      </c>
      <c r="D8" s="353">
        <v>23.4</v>
      </c>
      <c r="E8" s="354">
        <v>1.7</v>
      </c>
      <c r="F8" s="353">
        <v>3</v>
      </c>
      <c r="G8" s="354">
        <v>8.1</v>
      </c>
      <c r="H8" s="354">
        <v>-6</v>
      </c>
    </row>
    <row r="9" spans="2:19" s="67" customFormat="1" ht="13.5" thickTop="1" thickBot="1" x14ac:dyDescent="0.25">
      <c r="B9" s="64" t="s">
        <v>358</v>
      </c>
      <c r="C9" s="346">
        <v>-5.6</v>
      </c>
      <c r="D9" s="347">
        <v>-2.5</v>
      </c>
      <c r="E9" s="58">
        <v>-5.7</v>
      </c>
      <c r="F9" s="347">
        <v>1.2</v>
      </c>
      <c r="G9" s="58">
        <v>-5.8</v>
      </c>
      <c r="H9" s="58">
        <v>2.8</v>
      </c>
    </row>
    <row r="10" spans="2:19" s="67" customFormat="1" ht="13.5" thickTop="1" thickBot="1" x14ac:dyDescent="0.25">
      <c r="B10" s="64" t="s">
        <v>359</v>
      </c>
      <c r="C10" s="346">
        <v>0.1</v>
      </c>
      <c r="D10" s="347">
        <v>1.1000000000000001</v>
      </c>
      <c r="E10" s="58">
        <v>1.1000000000000001</v>
      </c>
      <c r="F10" s="347">
        <v>1.1000000000000001</v>
      </c>
      <c r="G10" s="58">
        <v>1.8</v>
      </c>
      <c r="H10" s="58">
        <v>1.1000000000000001</v>
      </c>
    </row>
    <row r="11" spans="2:19" s="67" customFormat="1" ht="13.5" thickTop="1" thickBot="1" x14ac:dyDescent="0.25">
      <c r="B11" s="64" t="s">
        <v>360</v>
      </c>
      <c r="C11" s="346">
        <v>-0.7</v>
      </c>
      <c r="D11" s="347">
        <v>-0.2</v>
      </c>
      <c r="E11" s="58">
        <v>0.7</v>
      </c>
      <c r="F11" s="347">
        <v>0.6</v>
      </c>
      <c r="G11" s="58">
        <v>1.6</v>
      </c>
      <c r="H11" s="58">
        <v>1</v>
      </c>
    </row>
    <row r="12" spans="2:19" s="67" customFormat="1" ht="13.5" thickTop="1" thickBot="1" x14ac:dyDescent="0.25">
      <c r="B12" s="64" t="s">
        <v>361</v>
      </c>
      <c r="C12" s="346">
        <v>-0.5</v>
      </c>
      <c r="D12" s="347">
        <v>-0.1</v>
      </c>
      <c r="E12" s="58">
        <v>0.5</v>
      </c>
      <c r="F12" s="347">
        <v>0.1</v>
      </c>
      <c r="G12" s="58">
        <v>1.1000000000000001</v>
      </c>
      <c r="H12" s="58">
        <v>0.2</v>
      </c>
    </row>
    <row r="13" spans="2:19" s="67" customFormat="1" ht="13.5" thickTop="1" thickBot="1" x14ac:dyDescent="0.25">
      <c r="B13" s="64" t="s">
        <v>362</v>
      </c>
      <c r="C13" s="346">
        <v>0.7</v>
      </c>
      <c r="D13" s="347">
        <v>1.4</v>
      </c>
      <c r="E13" s="58">
        <v>1.7</v>
      </c>
      <c r="F13" s="347">
        <v>0.1</v>
      </c>
      <c r="G13" s="58">
        <v>2.2999999999999998</v>
      </c>
      <c r="H13" s="58">
        <v>-0.4</v>
      </c>
    </row>
    <row r="14" spans="2:19" s="67" customFormat="1" ht="13.5" thickTop="1" thickBot="1" x14ac:dyDescent="0.25">
      <c r="B14" s="64" t="s">
        <v>363</v>
      </c>
      <c r="C14" s="346">
        <v>-1</v>
      </c>
      <c r="D14" s="347">
        <v>3</v>
      </c>
      <c r="E14" s="58">
        <v>3.6</v>
      </c>
      <c r="F14" s="347">
        <v>1</v>
      </c>
      <c r="G14" s="58">
        <v>6.6</v>
      </c>
      <c r="H14" s="58">
        <v>0.1</v>
      </c>
    </row>
    <row r="15" spans="2:19" s="67" customFormat="1" ht="13.5" thickTop="1" thickBot="1" x14ac:dyDescent="0.25">
      <c r="B15" s="64" t="s">
        <v>364</v>
      </c>
      <c r="C15" s="346">
        <v>0.9</v>
      </c>
      <c r="D15" s="347">
        <v>-1.6</v>
      </c>
      <c r="E15" s="58">
        <v>2.8</v>
      </c>
      <c r="F15" s="347">
        <v>2.1</v>
      </c>
      <c r="G15" s="58">
        <v>3.9</v>
      </c>
      <c r="H15" s="58">
        <v>3.7</v>
      </c>
    </row>
    <row r="16" spans="2:19" s="19" customFormat="1" ht="13.5" thickTop="1" thickBot="1" x14ac:dyDescent="0.2">
      <c r="B16" s="273" t="s">
        <v>365</v>
      </c>
      <c r="C16" s="751"/>
      <c r="D16" s="347">
        <v>2</v>
      </c>
      <c r="E16" s="58">
        <v>2.2000000000000002</v>
      </c>
      <c r="F16" s="347">
        <v>1.6</v>
      </c>
      <c r="G16" s="58">
        <v>3.7</v>
      </c>
      <c r="H16" s="58">
        <v>1.4</v>
      </c>
      <c r="S16" s="676"/>
    </row>
    <row r="17" spans="2:8" s="19" customFormat="1" ht="12" x14ac:dyDescent="0.15">
      <c r="B17" s="95" t="s">
        <v>84</v>
      </c>
      <c r="C17" s="348">
        <v>-14.5</v>
      </c>
      <c r="D17" s="350">
        <v>26.5</v>
      </c>
      <c r="E17" s="349">
        <v>8.6</v>
      </c>
      <c r="F17" s="350">
        <v>10.8</v>
      </c>
      <c r="G17" s="349">
        <v>23.3</v>
      </c>
      <c r="H17" s="349">
        <v>3.9</v>
      </c>
    </row>
    <row r="18" spans="2:8" s="19" customFormat="1" ht="10.5" x14ac:dyDescent="0.15">
      <c r="B18" s="434" t="s">
        <v>301</v>
      </c>
    </row>
    <row r="34" spans="3:8" x14ac:dyDescent="0.2">
      <c r="C34" s="41"/>
      <c r="D34" s="41"/>
      <c r="E34" s="41"/>
      <c r="F34" s="41"/>
      <c r="G34" s="41"/>
      <c r="H34" s="41"/>
    </row>
    <row r="35" spans="3:8" x14ac:dyDescent="0.2">
      <c r="C35" s="41"/>
      <c r="D35" s="41"/>
      <c r="E35" s="41"/>
      <c r="F35" s="41"/>
      <c r="G35" s="41"/>
      <c r="H35" s="41"/>
    </row>
    <row r="36" spans="3:8" x14ac:dyDescent="0.2">
      <c r="C36" s="41"/>
      <c r="D36" s="41"/>
      <c r="E36" s="41"/>
      <c r="F36" s="41"/>
      <c r="G36" s="41"/>
      <c r="H36" s="41"/>
    </row>
    <row r="37" spans="3:8" x14ac:dyDescent="0.2">
      <c r="C37" s="41"/>
      <c r="D37" s="41"/>
      <c r="E37" s="41"/>
      <c r="F37" s="41"/>
      <c r="G37" s="41"/>
      <c r="H37" s="41"/>
    </row>
    <row r="38" spans="3:8" x14ac:dyDescent="0.2">
      <c r="C38" s="41"/>
      <c r="D38" s="41"/>
      <c r="E38" s="41"/>
      <c r="F38" s="41"/>
      <c r="G38" s="41"/>
      <c r="H38" s="41"/>
    </row>
    <row r="39" spans="3:8" x14ac:dyDescent="0.2">
      <c r="C39" s="41"/>
      <c r="D39" s="41"/>
      <c r="E39" s="41"/>
      <c r="F39" s="41"/>
      <c r="G39" s="41"/>
      <c r="H39" s="41"/>
    </row>
    <row r="40" spans="3:8" x14ac:dyDescent="0.2">
      <c r="C40" s="41"/>
      <c r="D40" s="41"/>
      <c r="E40" s="41"/>
      <c r="F40" s="41"/>
      <c r="G40" s="41"/>
      <c r="H40" s="41"/>
    </row>
    <row r="41" spans="3:8" x14ac:dyDescent="0.2">
      <c r="C41" s="41"/>
      <c r="D41" s="41"/>
      <c r="E41" s="41"/>
      <c r="F41" s="41"/>
      <c r="G41" s="41"/>
      <c r="H41" s="41"/>
    </row>
    <row r="42" spans="3:8" x14ac:dyDescent="0.2">
      <c r="C42" s="41"/>
      <c r="D42" s="41"/>
      <c r="E42" s="41"/>
      <c r="F42" s="41"/>
      <c r="G42" s="41"/>
      <c r="H42" s="41"/>
    </row>
    <row r="43" spans="3:8" x14ac:dyDescent="0.2">
      <c r="C43" s="41"/>
      <c r="D43" s="41"/>
      <c r="E43" s="41"/>
      <c r="F43" s="41"/>
      <c r="G43" s="41"/>
      <c r="H43" s="41"/>
    </row>
    <row r="44" spans="3:8" x14ac:dyDescent="0.2">
      <c r="C44" s="41"/>
      <c r="D44" s="41"/>
      <c r="E44" s="41"/>
      <c r="F44" s="41"/>
      <c r="G44" s="41"/>
      <c r="H44" s="41"/>
    </row>
    <row r="45" spans="3:8" x14ac:dyDescent="0.2">
      <c r="C45" s="41"/>
      <c r="D45" s="41"/>
      <c r="E45" s="41"/>
      <c r="F45" s="41"/>
      <c r="G45" s="41"/>
      <c r="H45" s="41"/>
    </row>
    <row r="46" spans="3:8" x14ac:dyDescent="0.2">
      <c r="C46" s="41"/>
      <c r="D46" s="41"/>
      <c r="E46" s="41"/>
      <c r="F46" s="41"/>
      <c r="G46" s="41"/>
      <c r="H46" s="41"/>
    </row>
    <row r="47" spans="3:8" x14ac:dyDescent="0.2">
      <c r="C47" s="41"/>
      <c r="D47" s="41"/>
      <c r="E47" s="41"/>
      <c r="F47" s="41"/>
      <c r="G47" s="41"/>
      <c r="H47" s="41"/>
    </row>
  </sheetData>
  <mergeCells count="8">
    <mergeCell ref="C6:D6"/>
    <mergeCell ref="E6:F6"/>
    <mergeCell ref="G6:H6"/>
    <mergeCell ref="B3:H3"/>
    <mergeCell ref="B1:H1"/>
    <mergeCell ref="C5:D5"/>
    <mergeCell ref="E5:F5"/>
    <mergeCell ref="G5:H5"/>
  </mergeCells>
  <hyperlinks>
    <hyperlink ref="B1:C1" location="Contents_en!B4" display="I. Balance of payments of the Republic of Moldova in Quarter I, 2023 (preliminary data)" xr:uid="{41D70EA3-915E-48FA-A340-91C3935939A8}"/>
  </hyperlinks>
  <pageMargins left="0.7" right="0.7" top="0.75" bottom="0.75" header="0.3" footer="0.3"/>
  <pageSetup paperSize="9"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0A6D6-4EEA-47F3-83DB-37C3F04756E6}">
  <dimension ref="B1:X67"/>
  <sheetViews>
    <sheetView showGridLines="0" showRowColHeaders="0" zoomScaleNormal="100" workbookViewId="0"/>
  </sheetViews>
  <sheetFormatPr defaultRowHeight="14.25" x14ac:dyDescent="0.2"/>
  <cols>
    <col min="1" max="1" customWidth="true" style="8" width="5.7109375" collapsed="false"/>
    <col min="2" max="2" customWidth="true" style="135" width="30.28515625" collapsed="false"/>
    <col min="3" max="9" customWidth="true" style="8" width="9.5703125" collapsed="false"/>
    <col min="10" max="16384" style="8" width="9.140625" collapsed="false"/>
  </cols>
  <sheetData>
    <row r="1" spans="2:10" x14ac:dyDescent="0.2">
      <c r="B1" s="754" t="s">
        <v>114</v>
      </c>
      <c r="C1" s="755"/>
      <c r="D1" s="755"/>
      <c r="E1" s="755"/>
      <c r="F1" s="755"/>
      <c r="G1" s="755"/>
      <c r="H1" s="755"/>
      <c r="I1" s="755"/>
      <c r="J1" s="181"/>
    </row>
    <row r="2" spans="2:10" ht="11.25" customHeight="1" x14ac:dyDescent="0.2"/>
    <row r="3" spans="2:10" s="39" customFormat="1" ht="30" customHeight="1" x14ac:dyDescent="0.25">
      <c r="B3" s="757" t="s">
        <v>266</v>
      </c>
      <c r="C3" s="757"/>
      <c r="D3" s="757"/>
      <c r="E3" s="757"/>
      <c r="F3" s="757"/>
      <c r="G3" s="757"/>
      <c r="H3" s="757"/>
      <c r="I3" s="757"/>
    </row>
    <row r="4" spans="2:10" ht="5.0999999999999996" customHeight="1" x14ac:dyDescent="0.2">
      <c r="B4" s="220"/>
      <c r="C4" s="192"/>
      <c r="D4" s="192"/>
      <c r="E4" s="192"/>
      <c r="F4" s="192"/>
      <c r="G4" s="192"/>
      <c r="H4" s="192"/>
      <c r="I4" s="192"/>
    </row>
    <row r="5" spans="2:10" s="193" customFormat="1" x14ac:dyDescent="0.2">
      <c r="B5" s="816" t="s">
        <v>85</v>
      </c>
      <c r="C5" s="816"/>
      <c r="D5" s="816"/>
      <c r="E5" s="816"/>
      <c r="F5" s="816"/>
      <c r="G5" s="816"/>
      <c r="H5" s="816"/>
      <c r="I5" s="816"/>
    </row>
    <row r="25" spans="2:24" s="19" customFormat="1" ht="10.5" x14ac:dyDescent="0.15">
      <c r="B25" s="817" t="s">
        <v>366</v>
      </c>
      <c r="C25" s="818"/>
      <c r="D25" s="818"/>
      <c r="E25" s="818"/>
      <c r="F25" s="818"/>
      <c r="G25" s="818"/>
      <c r="H25" s="818"/>
      <c r="I25" s="818"/>
    </row>
    <row r="26" spans="2:24" s="19" customFormat="1" ht="10.5" x14ac:dyDescent="0.15">
      <c r="B26" s="434" t="s">
        <v>301</v>
      </c>
      <c r="C26" s="2"/>
      <c r="D26" s="2"/>
      <c r="E26" s="2"/>
      <c r="F26" s="2"/>
      <c r="G26" s="2"/>
      <c r="H26" s="2"/>
      <c r="I26" s="2"/>
    </row>
    <row r="27" spans="2:24" ht="15" customHeight="1" x14ac:dyDescent="0.2">
      <c r="B27" s="234"/>
      <c r="C27" s="18"/>
      <c r="D27" s="18"/>
      <c r="E27" s="18"/>
      <c r="F27" s="18"/>
      <c r="G27" s="18"/>
      <c r="H27" s="18"/>
      <c r="I27" s="18"/>
    </row>
    <row r="28" spans="2:24" ht="11.25" customHeight="1" x14ac:dyDescent="0.2">
      <c r="B28" s="819"/>
      <c r="C28" s="821">
        <v>2024</v>
      </c>
      <c r="D28" s="822"/>
      <c r="E28" s="822"/>
      <c r="F28" s="822"/>
      <c r="G28" s="821">
        <v>2025</v>
      </c>
      <c r="H28" s="822"/>
      <c r="I28" s="823"/>
    </row>
    <row r="29" spans="2:24" s="19" customFormat="1" ht="10.5" x14ac:dyDescent="0.15">
      <c r="B29" s="820"/>
      <c r="C29" s="424" t="s">
        <v>115</v>
      </c>
      <c r="D29" s="424" t="s">
        <v>0</v>
      </c>
      <c r="E29" s="424" t="s">
        <v>116</v>
      </c>
      <c r="F29" s="425" t="s">
        <v>117</v>
      </c>
      <c r="G29" s="424" t="s">
        <v>106</v>
      </c>
      <c r="H29" s="216" t="s">
        <v>100</v>
      </c>
      <c r="I29" s="216" t="s">
        <v>116</v>
      </c>
    </row>
    <row r="30" spans="2:24" s="19" customFormat="1" ht="10.5" x14ac:dyDescent="0.15">
      <c r="B30" s="137" t="s">
        <v>367</v>
      </c>
      <c r="C30" s="138">
        <v>144.93</v>
      </c>
      <c r="D30" s="138">
        <v>133.69</v>
      </c>
      <c r="E30" s="138">
        <v>157.63999999999999</v>
      </c>
      <c r="F30" s="138">
        <v>133.75</v>
      </c>
      <c r="G30" s="138">
        <v>117.11</v>
      </c>
      <c r="H30" s="138">
        <v>132.35</v>
      </c>
      <c r="I30" s="138">
        <v>156.12</v>
      </c>
      <c r="J30" s="677"/>
      <c r="R30" s="226"/>
      <c r="S30" s="226"/>
      <c r="X30" s="677"/>
    </row>
    <row r="31" spans="2:24" s="19" customFormat="1" ht="10.5" x14ac:dyDescent="0.15">
      <c r="B31" s="137" t="s">
        <v>368</v>
      </c>
      <c r="C31" s="138">
        <v>18.309999999999999</v>
      </c>
      <c r="D31" s="138">
        <v>18.23</v>
      </c>
      <c r="E31" s="138">
        <v>37.29</v>
      </c>
      <c r="F31" s="138">
        <v>53.82</v>
      </c>
      <c r="G31" s="138">
        <v>108.98</v>
      </c>
      <c r="H31" s="138">
        <v>90.69</v>
      </c>
      <c r="I31" s="138">
        <v>121.57</v>
      </c>
      <c r="J31" s="677"/>
      <c r="R31" s="226"/>
      <c r="S31" s="226"/>
    </row>
    <row r="32" spans="2:24" s="19" customFormat="1" ht="10.5" x14ac:dyDescent="0.15">
      <c r="B32" s="137" t="s">
        <v>369</v>
      </c>
      <c r="C32" s="138">
        <v>67.81</v>
      </c>
      <c r="D32" s="138">
        <v>63.82</v>
      </c>
      <c r="E32" s="138">
        <v>77.13</v>
      </c>
      <c r="F32" s="138">
        <v>70.69</v>
      </c>
      <c r="G32" s="138">
        <v>59.24</v>
      </c>
      <c r="H32" s="138">
        <v>44.24</v>
      </c>
      <c r="I32" s="138">
        <v>62.91</v>
      </c>
      <c r="J32" s="677"/>
      <c r="R32" s="226"/>
      <c r="S32" s="226"/>
    </row>
    <row r="33" spans="2:19" s="19" customFormat="1" ht="10.5" x14ac:dyDescent="0.15">
      <c r="B33" s="137" t="s">
        <v>370</v>
      </c>
      <c r="C33" s="138">
        <v>9.67</v>
      </c>
      <c r="D33" s="138">
        <v>28.26</v>
      </c>
      <c r="E33" s="138">
        <v>85.83</v>
      </c>
      <c r="F33" s="138">
        <v>113.36</v>
      </c>
      <c r="G33" s="138">
        <v>188</v>
      </c>
      <c r="H33" s="138">
        <v>55.84</v>
      </c>
      <c r="I33" s="138">
        <v>35.520000000000003</v>
      </c>
      <c r="J33" s="677"/>
      <c r="R33" s="226"/>
      <c r="S33" s="226"/>
    </row>
    <row r="34" spans="2:19" s="19" customFormat="1" ht="10.5" x14ac:dyDescent="0.15">
      <c r="B34" s="137" t="s">
        <v>371</v>
      </c>
      <c r="C34" s="138">
        <v>3.06</v>
      </c>
      <c r="D34" s="138">
        <v>2.4700000000000002</v>
      </c>
      <c r="E34" s="138">
        <v>2.16</v>
      </c>
      <c r="F34" s="138">
        <v>4.53</v>
      </c>
      <c r="G34" s="138">
        <v>3.63</v>
      </c>
      <c r="H34" s="138">
        <v>4.59</v>
      </c>
      <c r="I34" s="138">
        <v>4.43</v>
      </c>
      <c r="J34" s="677"/>
      <c r="R34" s="226"/>
      <c r="S34" s="226"/>
    </row>
    <row r="35" spans="2:19" s="19" customFormat="1" ht="10.5" x14ac:dyDescent="0.15">
      <c r="B35" s="137" t="s">
        <v>372</v>
      </c>
      <c r="C35" s="138">
        <v>0.1</v>
      </c>
      <c r="D35" s="138">
        <v>0.08</v>
      </c>
      <c r="E35" s="138">
        <v>0.11</v>
      </c>
      <c r="F35" s="138">
        <v>0.02</v>
      </c>
      <c r="G35" s="138">
        <v>0.03</v>
      </c>
      <c r="H35" s="138">
        <v>0.04</v>
      </c>
      <c r="I35" s="138">
        <v>0.11</v>
      </c>
      <c r="J35" s="677"/>
      <c r="R35" s="226"/>
      <c r="S35" s="226"/>
    </row>
    <row r="36" spans="2:19" s="19" customFormat="1" ht="10.5" x14ac:dyDescent="0.15">
      <c r="B36" s="137" t="s">
        <v>373</v>
      </c>
      <c r="C36" s="138">
        <v>23.819999999999936</v>
      </c>
      <c r="D36" s="138">
        <v>29.710000000000051</v>
      </c>
      <c r="E36" s="138">
        <v>34.88000000000001</v>
      </c>
      <c r="F36" s="138">
        <v>29.680000000000032</v>
      </c>
      <c r="G36" s="138">
        <v>28.5</v>
      </c>
      <c r="H36" s="138">
        <v>32.78</v>
      </c>
      <c r="I36" s="138">
        <v>43.22</v>
      </c>
      <c r="J36" s="677"/>
      <c r="R36" s="226"/>
      <c r="S36" s="226"/>
    </row>
    <row r="37" spans="2:19" s="19" customFormat="1" ht="10.5" x14ac:dyDescent="0.15">
      <c r="B37" s="139" t="s">
        <v>84</v>
      </c>
      <c r="C37" s="224">
        <f>SUM(C30:C36)</f>
        <v>267.69999999999993</v>
      </c>
      <c r="D37" s="224">
        <f t="shared" ref="D37:I37" si="0">SUM(D30:D36)</f>
        <v>276.26000000000005</v>
      </c>
      <c r="E37" s="224">
        <f t="shared" si="0"/>
        <v>395.03999999999996</v>
      </c>
      <c r="F37" s="224">
        <f t="shared" si="0"/>
        <v>405.84999999999997</v>
      </c>
      <c r="G37" s="224">
        <f t="shared" si="0"/>
        <v>505.48999999999995</v>
      </c>
      <c r="H37" s="224">
        <f t="shared" si="0"/>
        <v>360.53</v>
      </c>
      <c r="I37" s="224">
        <f t="shared" si="0"/>
        <v>423.88</v>
      </c>
      <c r="J37" s="677"/>
      <c r="R37" s="227"/>
      <c r="S37" s="227"/>
    </row>
    <row r="38" spans="2:19" ht="12" customHeight="1" x14ac:dyDescent="0.2">
      <c r="B38" s="140"/>
    </row>
    <row r="39" spans="2:19" ht="12" customHeight="1" x14ac:dyDescent="0.2">
      <c r="B39" s="8"/>
    </row>
    <row r="40" spans="2:19" x14ac:dyDescent="0.2">
      <c r="B40" s="8"/>
    </row>
    <row r="41" spans="2:19" x14ac:dyDescent="0.2">
      <c r="B41" s="8"/>
    </row>
    <row r="42" spans="2:19" x14ac:dyDescent="0.2">
      <c r="B42" s="8"/>
    </row>
    <row r="43" spans="2:19" x14ac:dyDescent="0.2">
      <c r="B43" s="8"/>
    </row>
    <row r="44" spans="2:19" x14ac:dyDescent="0.2">
      <c r="B44" s="8"/>
    </row>
    <row r="45" spans="2:19" x14ac:dyDescent="0.2">
      <c r="B45" s="8"/>
    </row>
    <row r="46" spans="2:19" x14ac:dyDescent="0.2">
      <c r="B46" s="8"/>
    </row>
    <row r="51" spans="2:9" x14ac:dyDescent="0.2">
      <c r="B51" s="8"/>
    </row>
    <row r="52" spans="2:9" x14ac:dyDescent="0.2">
      <c r="B52" s="8"/>
    </row>
    <row r="53" spans="2:9" x14ac:dyDescent="0.2">
      <c r="B53" s="8"/>
    </row>
    <row r="54" spans="2:9" x14ac:dyDescent="0.2">
      <c r="B54" s="8"/>
    </row>
    <row r="55" spans="2:9" x14ac:dyDescent="0.2">
      <c r="B55" s="8"/>
    </row>
    <row r="56" spans="2:9" x14ac:dyDescent="0.2">
      <c r="B56" s="8"/>
    </row>
    <row r="57" spans="2:9" x14ac:dyDescent="0.2">
      <c r="B57" s="8"/>
    </row>
    <row r="58" spans="2:9" x14ac:dyDescent="0.2">
      <c r="B58" s="8"/>
    </row>
    <row r="60" spans="2:9" x14ac:dyDescent="0.2">
      <c r="C60" s="110"/>
      <c r="D60" s="110"/>
      <c r="E60" s="110"/>
      <c r="F60" s="110"/>
      <c r="G60" s="110"/>
      <c r="H60" s="110"/>
      <c r="I60" s="110"/>
    </row>
    <row r="61" spans="2:9" x14ac:dyDescent="0.2">
      <c r="C61" s="110"/>
      <c r="D61" s="110"/>
      <c r="E61" s="110"/>
      <c r="F61" s="110"/>
      <c r="G61" s="110"/>
      <c r="H61" s="110"/>
      <c r="I61" s="110"/>
    </row>
    <row r="62" spans="2:9" x14ac:dyDescent="0.2">
      <c r="C62" s="110"/>
      <c r="D62" s="110"/>
      <c r="E62" s="110"/>
      <c r="F62" s="110"/>
      <c r="G62" s="110"/>
      <c r="H62" s="110"/>
      <c r="I62" s="110"/>
    </row>
    <row r="63" spans="2:9" x14ac:dyDescent="0.2">
      <c r="C63" s="110"/>
      <c r="D63" s="110"/>
      <c r="E63" s="110"/>
      <c r="F63" s="110"/>
      <c r="G63" s="110"/>
      <c r="H63" s="110"/>
      <c r="I63" s="110"/>
    </row>
    <row r="64" spans="2:9" x14ac:dyDescent="0.2">
      <c r="C64" s="110"/>
      <c r="D64" s="110"/>
      <c r="E64" s="110"/>
      <c r="F64" s="110"/>
      <c r="G64" s="110"/>
      <c r="H64" s="110"/>
      <c r="I64" s="110"/>
    </row>
    <row r="65" spans="3:9" x14ac:dyDescent="0.2">
      <c r="C65" s="110"/>
      <c r="D65" s="110"/>
      <c r="E65" s="110"/>
      <c r="F65" s="110"/>
      <c r="G65" s="110"/>
      <c r="H65" s="110"/>
      <c r="I65" s="110"/>
    </row>
    <row r="66" spans="3:9" x14ac:dyDescent="0.2">
      <c r="C66" s="110"/>
      <c r="D66" s="110"/>
      <c r="E66" s="110"/>
      <c r="F66" s="110"/>
      <c r="G66" s="110"/>
      <c r="H66" s="110"/>
      <c r="I66" s="110"/>
    </row>
    <row r="67" spans="3:9" x14ac:dyDescent="0.2">
      <c r="C67" s="110"/>
      <c r="D67" s="110"/>
      <c r="E67" s="110"/>
      <c r="F67" s="110"/>
      <c r="G67" s="110"/>
      <c r="H67" s="110"/>
      <c r="I67" s="110"/>
    </row>
  </sheetData>
  <mergeCells count="7">
    <mergeCell ref="B3:I3"/>
    <mergeCell ref="B1:I1"/>
    <mergeCell ref="B5:I5"/>
    <mergeCell ref="B25:I25"/>
    <mergeCell ref="B28:B29"/>
    <mergeCell ref="C28:F28"/>
    <mergeCell ref="G28:I28"/>
  </mergeCells>
  <hyperlinks>
    <hyperlink ref="B1:C1" location="Contents_en!B4" display="I. Balance of payments of the Republic of Moldova in Quarter I, 2023 (preliminary data)" xr:uid="{43F82B1C-2280-4633-8F80-EEAC2054050E}"/>
  </hyperlinks>
  <pageMargins left="0.7" right="0.7" top="0.75" bottom="0.75" header="0.3" footer="0.3"/>
  <pageSetup paperSize="9" orientation="portrait" r:id="rId1"/>
  <headerFooter differentOddEven="1">
    <oddHeader>&amp;R&amp;"permiansanstypeface,Bold"&amp;12SP-3</oddHeader>
    <oddFooter>&amp;C&amp;"PermianSansTypeface,Bold"&amp;8Confidenţial – BNM
Atenţie! Se interzice deţinerea, sustragerea, alterarea, multiplicarea, distrugerea sau folosirea acestui document fără a dispune de drept de acces autorizat!</oddFooter>
    <evenHeader>&amp;R&amp;"permiansanstypeface,Bold"&amp;12SP-3</evenHeader>
    <evenFooter>&amp;C&amp;"PermianSansTypeface,Bold"&amp;8Confidenţial – BNM
Atenţie! Se interzice deţinerea, sustragerea, alterarea, multiplicarea, distrugerea sau folosirea acestui document fără a dispune de drept de acces autorizat!</evenFoot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dimension ref="B1:I43"/>
  <sheetViews>
    <sheetView showGridLines="0" showRowColHeaders="0" zoomScaleNormal="100" workbookViewId="0"/>
  </sheetViews>
  <sheetFormatPr defaultColWidth="9.140625" defaultRowHeight="14.25" x14ac:dyDescent="0.2"/>
  <cols>
    <col min="1" max="1" customWidth="true" style="8" width="5.7109375" collapsed="false"/>
    <col min="2" max="2" customWidth="true" style="8" width="30.5703125" collapsed="false"/>
    <col min="3" max="9" customWidth="true" style="8" width="9.140625" collapsed="false"/>
    <col min="10" max="16384" style="8" width="9.140625" collapsed="false"/>
  </cols>
  <sheetData>
    <row r="1" spans="2:9" x14ac:dyDescent="0.2">
      <c r="B1" s="754" t="s">
        <v>114</v>
      </c>
      <c r="C1" s="755"/>
      <c r="D1" s="755"/>
      <c r="E1" s="755"/>
      <c r="F1" s="755"/>
      <c r="G1" s="755"/>
      <c r="H1" s="755"/>
      <c r="I1" s="755"/>
    </row>
    <row r="2" spans="2:9" ht="11.25" customHeight="1" x14ac:dyDescent="0.2"/>
    <row r="3" spans="2:9" s="39" customFormat="1" ht="30" customHeight="1" x14ac:dyDescent="0.25">
      <c r="B3" s="757" t="s">
        <v>276</v>
      </c>
      <c r="C3" s="757"/>
      <c r="D3" s="757"/>
      <c r="E3" s="757"/>
      <c r="F3" s="757"/>
      <c r="G3" s="757"/>
      <c r="H3" s="757"/>
      <c r="I3" s="757"/>
    </row>
    <row r="4" spans="2:9" ht="5.0999999999999996" customHeight="1" x14ac:dyDescent="0.2"/>
    <row r="5" spans="2:9" s="193" customFormat="1" x14ac:dyDescent="0.2">
      <c r="B5" s="816" t="s">
        <v>86</v>
      </c>
      <c r="C5" s="816"/>
      <c r="D5" s="816"/>
      <c r="E5" s="816"/>
      <c r="F5" s="816"/>
      <c r="G5" s="816"/>
      <c r="H5" s="816"/>
      <c r="I5" s="816"/>
    </row>
    <row r="24" spans="2:9" s="19" customFormat="1" ht="10.5" x14ac:dyDescent="0.15">
      <c r="B24" s="434" t="s">
        <v>301</v>
      </c>
    </row>
    <row r="25" spans="2:9" ht="15" customHeight="1" x14ac:dyDescent="0.2">
      <c r="B25" s="234"/>
      <c r="C25" s="18"/>
      <c r="D25" s="18"/>
      <c r="E25" s="18"/>
      <c r="F25" s="18"/>
      <c r="G25" s="18"/>
      <c r="H25" s="18"/>
      <c r="I25" s="18"/>
    </row>
    <row r="26" spans="2:9" ht="11.25" customHeight="1" x14ac:dyDescent="0.2">
      <c r="B26" s="824"/>
      <c r="C26" s="805">
        <v>2024</v>
      </c>
      <c r="D26" s="806"/>
      <c r="E26" s="806"/>
      <c r="F26" s="806"/>
      <c r="G26" s="805">
        <v>2025</v>
      </c>
      <c r="H26" s="806"/>
      <c r="I26" s="807"/>
    </row>
    <row r="27" spans="2:9" s="19" customFormat="1" ht="10.5" x14ac:dyDescent="0.15">
      <c r="B27" s="825"/>
      <c r="C27" s="424" t="s">
        <v>115</v>
      </c>
      <c r="D27" s="424" t="s">
        <v>0</v>
      </c>
      <c r="E27" s="424" t="s">
        <v>116</v>
      </c>
      <c r="F27" s="425" t="s">
        <v>117</v>
      </c>
      <c r="G27" s="424" t="s">
        <v>106</v>
      </c>
      <c r="H27" s="216" t="s">
        <v>100</v>
      </c>
      <c r="I27" s="216" t="s">
        <v>116</v>
      </c>
    </row>
    <row r="28" spans="2:9" s="19" customFormat="1" ht="10.5" x14ac:dyDescent="0.15">
      <c r="B28" s="141" t="s">
        <v>355</v>
      </c>
      <c r="C28" s="60">
        <v>217.13043316</v>
      </c>
      <c r="D28" s="60">
        <v>246.16900501999993</v>
      </c>
      <c r="E28" s="60">
        <v>236.46917564000023</v>
      </c>
      <c r="F28" s="60">
        <v>235.17630048000001</v>
      </c>
      <c r="G28" s="60">
        <v>198.28</v>
      </c>
      <c r="H28" s="60">
        <v>236.97</v>
      </c>
      <c r="I28" s="60">
        <v>267.64999999999998</v>
      </c>
    </row>
    <row r="29" spans="2:9" s="19" customFormat="1" ht="10.5" x14ac:dyDescent="0.15">
      <c r="B29" s="3" t="s">
        <v>353</v>
      </c>
      <c r="C29" s="60">
        <v>575.89922504000003</v>
      </c>
      <c r="D29" s="60">
        <v>691.25729493000006</v>
      </c>
      <c r="E29" s="60">
        <v>750.75237161000018</v>
      </c>
      <c r="F29" s="60">
        <v>714.15379933999998</v>
      </c>
      <c r="G29" s="60">
        <v>621.39</v>
      </c>
      <c r="H29" s="60">
        <v>797.44</v>
      </c>
      <c r="I29" s="60">
        <v>911.64</v>
      </c>
    </row>
    <row r="30" spans="2:9" s="19" customFormat="1" ht="10.5" x14ac:dyDescent="0.15">
      <c r="B30" s="3" t="s">
        <v>354</v>
      </c>
      <c r="C30" s="60">
        <v>358.76879188000004</v>
      </c>
      <c r="D30" s="60">
        <v>445.08828991000013</v>
      </c>
      <c r="E30" s="60">
        <v>514.28319596999995</v>
      </c>
      <c r="F30" s="60">
        <v>478.97749885999997</v>
      </c>
      <c r="G30" s="60">
        <v>423.1</v>
      </c>
      <c r="H30" s="60">
        <v>560.47</v>
      </c>
      <c r="I30" s="60">
        <v>643.99</v>
      </c>
    </row>
    <row r="31" spans="2:9" s="19" customFormat="1" ht="10.5" x14ac:dyDescent="0.15">
      <c r="B31" s="142" t="s">
        <v>374</v>
      </c>
      <c r="C31" s="297">
        <v>5.6507776227852844</v>
      </c>
      <c r="D31" s="297">
        <v>5.7865032520726523</v>
      </c>
      <c r="E31" s="297">
        <v>4.5354809754151502</v>
      </c>
      <c r="F31" s="297">
        <v>4.8096331729304245</v>
      </c>
      <c r="G31" s="297">
        <v>5</v>
      </c>
      <c r="H31" s="297">
        <v>5.0134025184560134</v>
      </c>
      <c r="I31" s="297">
        <v>4.4000000000000004</v>
      </c>
    </row>
    <row r="40" spans="3:9" x14ac:dyDescent="0.2">
      <c r="C40" s="143"/>
      <c r="D40" s="143"/>
      <c r="E40" s="143"/>
      <c r="F40" s="143"/>
      <c r="G40" s="143"/>
      <c r="H40" s="143"/>
      <c r="I40" s="143"/>
    </row>
    <row r="41" spans="3:9" x14ac:dyDescent="0.2">
      <c r="C41" s="143"/>
      <c r="D41" s="143"/>
      <c r="E41" s="143"/>
      <c r="F41" s="143"/>
      <c r="G41" s="143"/>
      <c r="H41" s="143"/>
      <c r="I41" s="143"/>
    </row>
    <row r="42" spans="3:9" x14ac:dyDescent="0.2">
      <c r="C42" s="143"/>
      <c r="D42" s="143"/>
      <c r="E42" s="143"/>
      <c r="F42" s="143"/>
      <c r="G42" s="143"/>
      <c r="H42" s="143"/>
      <c r="I42" s="143"/>
    </row>
    <row r="43" spans="3:9" x14ac:dyDescent="0.2">
      <c r="C43" s="143"/>
      <c r="D43" s="143"/>
      <c r="E43" s="143"/>
      <c r="F43" s="143"/>
      <c r="G43" s="143"/>
      <c r="H43" s="143"/>
      <c r="I43" s="143"/>
    </row>
  </sheetData>
  <mergeCells count="6">
    <mergeCell ref="B26:B27"/>
    <mergeCell ref="C26:F26"/>
    <mergeCell ref="B5:I5"/>
    <mergeCell ref="B1:I1"/>
    <mergeCell ref="B3:I3"/>
    <mergeCell ref="G26:I26"/>
  </mergeCells>
  <hyperlinks>
    <hyperlink ref="B1:C1" location="Contents_en!B4" display="I. Balance of payments of the Republic of Moldova in Quarter I, 2023 (preliminary data)" xr:uid="{351F9E9F-554A-423B-AE59-927991173F16}"/>
  </hyperlinks>
  <pageMargins left="0.7" right="0.7" top="0.75" bottom="0.75" header="0.3" footer="0.3"/>
  <pageSetup paperSize="9" orientation="portrait" r:id="rId1"/>
  <headerFooter differentOddEven="1">
    <oddHeader xml:space="preserve">&amp;R&amp;"permiansanstypeface,Regular"&amp;12Public&amp;8
</oddHeader>
    <oddFooter>&amp;C&amp;"permiansanstypeface,Regular"&amp;8Informaţie Publică – Document creat în cadrul BNM.</oddFooter>
    <evenHeader xml:space="preserve">&amp;R&amp;"permiansanstypeface,Regular"&amp;12Public&amp;8
</evenHeader>
    <evenFooter>&amp;C&amp;"permiansanstypeface,Regular"&amp;8Informaţie Publică – Document creat în cadrul BNM.</evenFooter>
  </headerFooter>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dimension ref="B1:R49"/>
  <sheetViews>
    <sheetView showGridLines="0" showRowColHeaders="0" zoomScaleNormal="100" workbookViewId="0"/>
  </sheetViews>
  <sheetFormatPr defaultColWidth="9.140625" defaultRowHeight="15" x14ac:dyDescent="0.25"/>
  <cols>
    <col min="1" max="1" customWidth="true" style="8" width="5.7109375" collapsed="false"/>
    <col min="2" max="2" customWidth="true" style="8" width="56.42578125" collapsed="false"/>
    <col min="3" max="9" style="8" width="9.140625" collapsed="false"/>
    <col min="10" max="15" customWidth="true" width="10.28515625" collapsed="false"/>
    <col min="16" max="25" customWidth="true" style="8" width="10.28515625" collapsed="false"/>
    <col min="26" max="16384" style="8" width="9.140625" collapsed="false"/>
  </cols>
  <sheetData>
    <row r="1" spans="2:16" ht="14.25" x14ac:dyDescent="0.2">
      <c r="B1" s="754" t="s">
        <v>114</v>
      </c>
      <c r="C1" s="755"/>
      <c r="D1" s="755"/>
      <c r="E1" s="755"/>
      <c r="F1" s="755"/>
      <c r="G1" s="755"/>
      <c r="H1" s="755"/>
      <c r="J1" s="8"/>
      <c r="K1" s="8"/>
      <c r="L1" s="8"/>
      <c r="M1" s="8"/>
      <c r="N1" s="8"/>
      <c r="O1" s="8"/>
    </row>
    <row r="2" spans="2:16" ht="11.25" customHeight="1" x14ac:dyDescent="0.25"/>
    <row r="3" spans="2:16" ht="14.25" x14ac:dyDescent="0.2">
      <c r="B3" s="815" t="s">
        <v>7</v>
      </c>
      <c r="C3" s="815"/>
      <c r="D3" s="815"/>
      <c r="E3" s="815"/>
      <c r="F3" s="815"/>
      <c r="G3" s="815"/>
      <c r="H3" s="815"/>
      <c r="J3" s="8"/>
      <c r="K3" s="8"/>
      <c r="L3" s="8"/>
      <c r="M3" s="8"/>
      <c r="N3" s="8"/>
      <c r="O3" s="8"/>
    </row>
    <row r="4" spans="2:16" ht="5.0999999999999996" customHeight="1" x14ac:dyDescent="0.25">
      <c r="B4" s="118"/>
    </row>
    <row r="5" spans="2:16" s="67" customFormat="1" ht="12.75" thickBot="1" x14ac:dyDescent="0.25">
      <c r="B5" s="144"/>
      <c r="C5" s="826" t="s">
        <v>353</v>
      </c>
      <c r="D5" s="827"/>
      <c r="E5" s="827" t="s">
        <v>354</v>
      </c>
      <c r="F5" s="827"/>
      <c r="G5" s="827" t="s">
        <v>355</v>
      </c>
      <c r="H5" s="827"/>
    </row>
    <row r="6" spans="2:16" s="67" customFormat="1" ht="12.75" thickBot="1" x14ac:dyDescent="0.25">
      <c r="B6" s="144"/>
      <c r="C6" s="813" t="s">
        <v>356</v>
      </c>
      <c r="D6" s="814"/>
      <c r="E6" s="813" t="s">
        <v>356</v>
      </c>
      <c r="F6" s="814"/>
      <c r="G6" s="813" t="s">
        <v>356</v>
      </c>
      <c r="H6" s="814"/>
    </row>
    <row r="7" spans="2:16" ht="12" customHeight="1" thickBot="1" x14ac:dyDescent="0.3">
      <c r="B7" s="144"/>
      <c r="C7" s="423">
        <v>2024</v>
      </c>
      <c r="D7" s="55">
        <v>2025</v>
      </c>
      <c r="E7" s="423">
        <v>2024</v>
      </c>
      <c r="F7" s="55">
        <v>2025</v>
      </c>
      <c r="G7" s="423">
        <v>2024</v>
      </c>
      <c r="H7" s="55">
        <v>2025</v>
      </c>
    </row>
    <row r="8" spans="2:16" s="67" customFormat="1" ht="12.75" thickBot="1" x14ac:dyDescent="0.25">
      <c r="B8" s="273" t="s">
        <v>375</v>
      </c>
      <c r="C8" s="352">
        <v>0.6</v>
      </c>
      <c r="D8" s="353">
        <v>0.2</v>
      </c>
      <c r="E8" s="354">
        <v>-0.1</v>
      </c>
      <c r="F8" s="353">
        <v>-0.1</v>
      </c>
      <c r="G8" s="354">
        <v>2.2000000000000002</v>
      </c>
      <c r="H8" s="354">
        <v>0.9</v>
      </c>
      <c r="P8" s="228"/>
    </row>
    <row r="9" spans="2:16" s="67" customFormat="1" ht="12.75" thickBot="1" x14ac:dyDescent="0.25">
      <c r="B9" s="273" t="s">
        <v>97</v>
      </c>
      <c r="C9" s="346">
        <v>1.3</v>
      </c>
      <c r="D9" s="347">
        <v>2</v>
      </c>
      <c r="E9" s="58">
        <v>5.9</v>
      </c>
      <c r="F9" s="347">
        <v>3.3</v>
      </c>
      <c r="G9" s="58">
        <v>-9.6999999999999993</v>
      </c>
      <c r="H9" s="58">
        <v>-1</v>
      </c>
      <c r="P9" s="228"/>
    </row>
    <row r="10" spans="2:16" s="67" customFormat="1" ht="12.75" thickBot="1" x14ac:dyDescent="0.25">
      <c r="B10" s="273" t="s">
        <v>376</v>
      </c>
      <c r="C10" s="346">
        <v>6.6</v>
      </c>
      <c r="D10" s="347">
        <v>9.1</v>
      </c>
      <c r="E10" s="58">
        <v>3.5</v>
      </c>
      <c r="F10" s="347">
        <v>15.7</v>
      </c>
      <c r="G10" s="58">
        <v>14.3</v>
      </c>
      <c r="H10" s="58">
        <v>-5.3</v>
      </c>
      <c r="P10" s="228"/>
    </row>
    <row r="11" spans="2:16" s="67" customFormat="1" ht="12.75" thickBot="1" x14ac:dyDescent="0.25">
      <c r="B11" s="273" t="s">
        <v>377</v>
      </c>
      <c r="C11" s="346">
        <v>-0.3</v>
      </c>
      <c r="D11" s="347">
        <v>1.3</v>
      </c>
      <c r="E11" s="58">
        <v>0.6</v>
      </c>
      <c r="F11" s="347">
        <v>2.1</v>
      </c>
      <c r="G11" s="58">
        <v>-2.7</v>
      </c>
      <c r="H11" s="58">
        <v>-0.5</v>
      </c>
      <c r="P11" s="228"/>
    </row>
    <row r="12" spans="2:16" s="67" customFormat="1" ht="12.75" thickBot="1" x14ac:dyDescent="0.25">
      <c r="B12" s="273" t="s">
        <v>378</v>
      </c>
      <c r="C12" s="346">
        <v>0</v>
      </c>
      <c r="D12" s="347">
        <v>0</v>
      </c>
      <c r="E12" s="58">
        <v>-0.2</v>
      </c>
      <c r="F12" s="347">
        <v>0.9</v>
      </c>
      <c r="G12" s="58">
        <v>0.3</v>
      </c>
      <c r="H12" s="58">
        <v>-2</v>
      </c>
      <c r="P12" s="228"/>
    </row>
    <row r="13" spans="2:16" s="67" customFormat="1" ht="12.75" thickBot="1" x14ac:dyDescent="0.25">
      <c r="B13" s="273" t="s">
        <v>379</v>
      </c>
      <c r="C13" s="346">
        <v>3.7</v>
      </c>
      <c r="D13" s="347">
        <v>6.1</v>
      </c>
      <c r="E13" s="58">
        <v>0.2</v>
      </c>
      <c r="F13" s="347">
        <v>0.9</v>
      </c>
      <c r="G13" s="58">
        <v>12.3</v>
      </c>
      <c r="H13" s="58">
        <v>17.2</v>
      </c>
      <c r="P13" s="228"/>
    </row>
    <row r="14" spans="2:16" s="67" customFormat="1" ht="12.75" thickBot="1" x14ac:dyDescent="0.25">
      <c r="B14" s="273" t="s">
        <v>380</v>
      </c>
      <c r="C14" s="346">
        <v>-0.5</v>
      </c>
      <c r="D14" s="347">
        <v>-0.4</v>
      </c>
      <c r="E14" s="58">
        <v>-0.5</v>
      </c>
      <c r="F14" s="347">
        <v>0.1</v>
      </c>
      <c r="G14" s="58">
        <v>-0.3</v>
      </c>
      <c r="H14" s="58">
        <v>-1.4</v>
      </c>
      <c r="P14" s="228"/>
    </row>
    <row r="15" spans="2:16" s="67" customFormat="1" ht="12.75" thickBot="1" x14ac:dyDescent="0.25">
      <c r="B15" s="273" t="s">
        <v>381</v>
      </c>
      <c r="C15" s="346">
        <v>0.7</v>
      </c>
      <c r="D15" s="347">
        <v>0.1</v>
      </c>
      <c r="E15" s="58">
        <v>0.2</v>
      </c>
      <c r="F15" s="347">
        <v>0.1</v>
      </c>
      <c r="G15" s="58">
        <v>2.1</v>
      </c>
      <c r="H15" s="58">
        <v>0.1</v>
      </c>
      <c r="P15" s="228"/>
    </row>
    <row r="16" spans="2:16" s="67" customFormat="1" ht="12.75" thickBot="1" x14ac:dyDescent="0.25">
      <c r="B16" s="273" t="s">
        <v>365</v>
      </c>
      <c r="C16" s="346">
        <v>2.7</v>
      </c>
      <c r="D16" s="347">
        <v>3</v>
      </c>
      <c r="E16" s="58">
        <v>1.6</v>
      </c>
      <c r="F16" s="347">
        <v>2.2000000000000002</v>
      </c>
      <c r="G16" s="58">
        <v>5.0999999999999996</v>
      </c>
      <c r="H16" s="58">
        <v>5.2</v>
      </c>
      <c r="P16" s="228"/>
    </row>
    <row r="17" spans="2:18" s="67" customFormat="1" ht="12" x14ac:dyDescent="0.2">
      <c r="B17" s="95" t="s">
        <v>84</v>
      </c>
      <c r="C17" s="348">
        <v>14.8</v>
      </c>
      <c r="D17" s="350">
        <v>21.4</v>
      </c>
      <c r="E17" s="349">
        <v>11.2</v>
      </c>
      <c r="F17" s="350">
        <v>25.2</v>
      </c>
      <c r="G17" s="349">
        <v>23.6</v>
      </c>
      <c r="H17" s="349">
        <v>13.2</v>
      </c>
      <c r="P17" s="229"/>
      <c r="R17" s="678"/>
    </row>
    <row r="18" spans="2:18" s="19" customFormat="1" ht="10.5" x14ac:dyDescent="0.15">
      <c r="B18" s="434" t="s">
        <v>301</v>
      </c>
    </row>
    <row r="36" spans="3:8" x14ac:dyDescent="0.25">
      <c r="C36" s="41"/>
      <c r="D36" s="41"/>
      <c r="E36" s="41"/>
      <c r="F36" s="41"/>
      <c r="G36" s="41"/>
      <c r="H36" s="41"/>
    </row>
    <row r="37" spans="3:8" x14ac:dyDescent="0.25">
      <c r="C37" s="41"/>
      <c r="D37" s="41"/>
      <c r="E37" s="41"/>
      <c r="F37" s="41"/>
      <c r="G37" s="41"/>
      <c r="H37" s="41"/>
    </row>
    <row r="38" spans="3:8" x14ac:dyDescent="0.25">
      <c r="C38" s="41"/>
      <c r="D38" s="41"/>
      <c r="E38" s="41"/>
      <c r="F38" s="41"/>
      <c r="G38" s="41"/>
      <c r="H38" s="41"/>
    </row>
    <row r="39" spans="3:8" x14ac:dyDescent="0.25">
      <c r="C39" s="41"/>
      <c r="D39" s="41"/>
      <c r="E39" s="41"/>
      <c r="F39" s="41"/>
      <c r="G39" s="41"/>
      <c r="H39" s="41"/>
    </row>
    <row r="40" spans="3:8" x14ac:dyDescent="0.25">
      <c r="C40" s="41"/>
      <c r="D40" s="41"/>
      <c r="E40" s="41"/>
      <c r="F40" s="41"/>
      <c r="G40" s="41"/>
      <c r="H40" s="41"/>
    </row>
    <row r="41" spans="3:8" x14ac:dyDescent="0.25">
      <c r="C41" s="41"/>
      <c r="D41" s="41"/>
      <c r="E41" s="41"/>
      <c r="F41" s="41"/>
      <c r="G41" s="41"/>
      <c r="H41" s="41"/>
    </row>
    <row r="42" spans="3:8" x14ac:dyDescent="0.25">
      <c r="C42" s="41"/>
      <c r="D42" s="41"/>
      <c r="E42" s="41"/>
      <c r="F42" s="41"/>
      <c r="G42" s="41"/>
      <c r="H42" s="41"/>
    </row>
    <row r="43" spans="3:8" x14ac:dyDescent="0.25">
      <c r="C43" s="41"/>
      <c r="D43" s="41"/>
      <c r="E43" s="41"/>
      <c r="F43" s="41"/>
      <c r="G43" s="41"/>
      <c r="H43" s="41"/>
    </row>
    <row r="44" spans="3:8" x14ac:dyDescent="0.25">
      <c r="C44" s="41"/>
      <c r="D44" s="41"/>
      <c r="E44" s="41"/>
      <c r="F44" s="41"/>
      <c r="G44" s="41"/>
      <c r="H44" s="41"/>
    </row>
    <row r="45" spans="3:8" x14ac:dyDescent="0.25">
      <c r="C45" s="41"/>
      <c r="D45" s="41"/>
      <c r="E45" s="41"/>
      <c r="F45" s="41"/>
      <c r="G45" s="41"/>
      <c r="H45" s="41"/>
    </row>
    <row r="46" spans="3:8" x14ac:dyDescent="0.25">
      <c r="C46" s="41"/>
      <c r="D46" s="41"/>
      <c r="E46" s="41"/>
      <c r="F46" s="41"/>
      <c r="G46" s="41"/>
      <c r="H46" s="41"/>
    </row>
    <row r="47" spans="3:8" x14ac:dyDescent="0.25">
      <c r="C47" s="41"/>
      <c r="D47" s="41"/>
      <c r="E47" s="41"/>
      <c r="F47" s="41"/>
      <c r="G47" s="41"/>
      <c r="H47" s="41"/>
    </row>
    <row r="48" spans="3:8" x14ac:dyDescent="0.25">
      <c r="C48" s="41"/>
      <c r="D48" s="41"/>
      <c r="E48" s="41"/>
      <c r="F48" s="41"/>
      <c r="G48" s="41"/>
      <c r="H48" s="41"/>
    </row>
    <row r="49" spans="3:8" x14ac:dyDescent="0.25">
      <c r="C49" s="41"/>
      <c r="D49" s="41"/>
      <c r="E49" s="41"/>
      <c r="F49" s="41"/>
      <c r="G49" s="41"/>
      <c r="H49" s="41"/>
    </row>
  </sheetData>
  <mergeCells count="8">
    <mergeCell ref="B3:H3"/>
    <mergeCell ref="B1:H1"/>
    <mergeCell ref="C5:D5"/>
    <mergeCell ref="E5:F5"/>
    <mergeCell ref="E6:F6"/>
    <mergeCell ref="G5:H5"/>
    <mergeCell ref="G6:H6"/>
    <mergeCell ref="C6:D6"/>
  </mergeCells>
  <hyperlinks>
    <hyperlink ref="B1:C1" location="Contents_en!B4" display="I. Balance of payments of the Republic of Moldova in Quarter I, 2023 (preliminary data)" xr:uid="{48C7E17E-E348-4F30-A5D3-D7883C154B9D}"/>
  </hyperlinks>
  <pageMargins left="0.7" right="0.7" top="0.75" bottom="0.75" header="0.3" footer="0.3"/>
  <pageSetup paperSize="9" orientation="portrait"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B5837-C1F0-4A2D-AE98-668BC89D146E}">
  <dimension ref="B1:H64"/>
  <sheetViews>
    <sheetView showGridLines="0" showRowColHeaders="0" zoomScaleNormal="100" workbookViewId="0"/>
  </sheetViews>
  <sheetFormatPr defaultRowHeight="14.25" x14ac:dyDescent="0.2"/>
  <cols>
    <col min="1" max="1" customWidth="true" style="8" width="5.7109375" collapsed="false"/>
    <col min="2" max="2" customWidth="true" style="13" width="66.7109375" collapsed="false"/>
    <col min="3" max="3" style="13" width="9.140625" collapsed="false"/>
    <col min="4" max="16384" style="8" width="9.140625" collapsed="false"/>
  </cols>
  <sheetData>
    <row r="1" spans="2:8" x14ac:dyDescent="0.2">
      <c r="B1" s="754" t="s">
        <v>114</v>
      </c>
      <c r="C1" s="755"/>
      <c r="D1" s="755"/>
      <c r="E1" s="755"/>
      <c r="F1" s="755"/>
      <c r="G1" s="755"/>
    </row>
    <row r="2" spans="2:8" ht="11.25" customHeight="1" x14ac:dyDescent="0.2"/>
    <row r="3" spans="2:8" s="517" customFormat="1" ht="30" customHeight="1" x14ac:dyDescent="0.25">
      <c r="B3" s="757" t="s">
        <v>277</v>
      </c>
      <c r="C3" s="757"/>
      <c r="D3" s="757"/>
      <c r="E3" s="757"/>
      <c r="F3" s="757"/>
      <c r="G3" s="757"/>
    </row>
    <row r="4" spans="2:8" ht="5.0999999999999996" customHeight="1" x14ac:dyDescent="0.2">
      <c r="B4" s="278"/>
      <c r="C4" s="278"/>
      <c r="D4" s="146"/>
      <c r="E4" s="146"/>
      <c r="F4" s="146"/>
      <c r="G4" s="146"/>
    </row>
    <row r="5" spans="2:8" s="182" customFormat="1" x14ac:dyDescent="0.2">
      <c r="B5" s="828" t="s">
        <v>604</v>
      </c>
      <c r="C5" s="828"/>
      <c r="D5" s="828"/>
      <c r="E5" s="828"/>
      <c r="F5" s="828"/>
      <c r="G5" s="335"/>
      <c r="H5" s="18"/>
    </row>
    <row r="35" spans="2:5" s="19" customFormat="1" ht="10.5" x14ac:dyDescent="0.15">
      <c r="B35" s="434" t="s">
        <v>301</v>
      </c>
      <c r="C35" s="13"/>
    </row>
    <row r="37" spans="2:5" s="67" customFormat="1" ht="12" x14ac:dyDescent="0.2">
      <c r="B37" s="409"/>
      <c r="C37" s="367" t="s">
        <v>353</v>
      </c>
      <c r="D37" s="367" t="s">
        <v>354</v>
      </c>
      <c r="E37" s="410"/>
    </row>
    <row r="38" spans="2:5" s="67" customFormat="1" ht="12" x14ac:dyDescent="0.2">
      <c r="B38" s="78" t="s">
        <v>313</v>
      </c>
      <c r="C38" s="368">
        <v>911.63854272999993</v>
      </c>
      <c r="D38" s="368">
        <v>643.9927127599999</v>
      </c>
      <c r="E38" s="415">
        <v>1</v>
      </c>
    </row>
    <row r="39" spans="2:5" s="67" customFormat="1" ht="12" x14ac:dyDescent="0.2">
      <c r="B39" s="78" t="s">
        <v>552</v>
      </c>
      <c r="C39" s="368">
        <v>63.594336509999998</v>
      </c>
      <c r="D39" s="368">
        <v>1.69428183</v>
      </c>
      <c r="E39" s="415">
        <v>1</v>
      </c>
    </row>
    <row r="40" spans="2:5" s="67" customFormat="1" ht="12" x14ac:dyDescent="0.2">
      <c r="B40" s="78" t="s">
        <v>97</v>
      </c>
      <c r="C40" s="368">
        <v>179.09256567999998</v>
      </c>
      <c r="D40" s="368">
        <v>218.66976226000003</v>
      </c>
      <c r="E40" s="415">
        <v>1</v>
      </c>
    </row>
    <row r="41" spans="2:5" s="67" customFormat="1" ht="12" x14ac:dyDescent="0.2">
      <c r="B41" s="78" t="s">
        <v>376</v>
      </c>
      <c r="C41" s="368">
        <v>309.35558477000001</v>
      </c>
      <c r="D41" s="368">
        <v>268.98568051000001</v>
      </c>
      <c r="E41" s="415">
        <v>1</v>
      </c>
    </row>
    <row r="42" spans="2:5" s="67" customFormat="1" ht="12" x14ac:dyDescent="0.2">
      <c r="B42" s="78" t="s">
        <v>377</v>
      </c>
      <c r="C42" s="368">
        <v>15.04789141</v>
      </c>
      <c r="D42" s="368">
        <v>14.67610781</v>
      </c>
      <c r="E42" s="415">
        <v>1</v>
      </c>
    </row>
    <row r="43" spans="2:5" s="67" customFormat="1" ht="12" x14ac:dyDescent="0.2">
      <c r="B43" s="78" t="s">
        <v>379</v>
      </c>
      <c r="C43" s="368">
        <v>215.61743086000001</v>
      </c>
      <c r="D43" s="368">
        <v>26.265307109999998</v>
      </c>
      <c r="E43" s="415">
        <v>1</v>
      </c>
    </row>
    <row r="44" spans="2:5" s="67" customFormat="1" ht="12" x14ac:dyDescent="0.2">
      <c r="B44" s="78" t="s">
        <v>553</v>
      </c>
      <c r="C44" s="368">
        <v>13.853455479999999</v>
      </c>
      <c r="D44" s="368">
        <v>9.9347612600000001</v>
      </c>
      <c r="E44" s="415">
        <v>1</v>
      </c>
    </row>
    <row r="45" spans="2:5" s="67" customFormat="1" ht="12" x14ac:dyDescent="0.2">
      <c r="B45" s="78" t="s">
        <v>380</v>
      </c>
      <c r="C45" s="368">
        <v>33.711112200000002</v>
      </c>
      <c r="D45" s="368">
        <v>19.607500630000001</v>
      </c>
      <c r="E45" s="415">
        <v>1</v>
      </c>
    </row>
    <row r="46" spans="2:5" s="67" customFormat="1" ht="12" x14ac:dyDescent="0.2">
      <c r="B46" s="78" t="s">
        <v>554</v>
      </c>
      <c r="C46" s="368">
        <v>52.800978899999997</v>
      </c>
      <c r="D46" s="368">
        <v>38.13337902</v>
      </c>
      <c r="E46" s="415">
        <v>1</v>
      </c>
    </row>
    <row r="47" spans="2:5" s="67" customFormat="1" ht="12" x14ac:dyDescent="0.2">
      <c r="B47" s="78" t="s">
        <v>373</v>
      </c>
      <c r="C47" s="368">
        <v>28.565186919999981</v>
      </c>
      <c r="D47" s="368">
        <v>46.025932329999854</v>
      </c>
      <c r="E47" s="415">
        <v>1</v>
      </c>
    </row>
    <row r="48" spans="2:5" x14ac:dyDescent="0.2">
      <c r="B48" s="76"/>
      <c r="C48" s="76"/>
      <c r="D48" s="76"/>
      <c r="E48" s="76"/>
    </row>
    <row r="49" spans="2:5" s="681" customFormat="1" ht="12" x14ac:dyDescent="0.2">
      <c r="B49" s="679" t="s">
        <v>376</v>
      </c>
      <c r="C49" s="680"/>
      <c r="D49" s="680"/>
      <c r="E49" s="680"/>
    </row>
    <row r="50" spans="2:5" s="67" customFormat="1" ht="12" x14ac:dyDescent="0.2">
      <c r="B50" s="411"/>
      <c r="C50" s="367" t="s">
        <v>353</v>
      </c>
      <c r="D50" s="367" t="s">
        <v>354</v>
      </c>
      <c r="E50" s="410"/>
    </row>
    <row r="51" spans="2:5" s="67" customFormat="1" ht="12" x14ac:dyDescent="0.2">
      <c r="B51" s="78" t="s">
        <v>555</v>
      </c>
      <c r="C51" s="368">
        <v>280.24620692000002</v>
      </c>
      <c r="D51" s="368">
        <v>233.29425775999999</v>
      </c>
      <c r="E51" s="76"/>
    </row>
    <row r="52" spans="2:5" s="67" customFormat="1" ht="12" x14ac:dyDescent="0.2">
      <c r="B52" s="78" t="s">
        <v>556</v>
      </c>
      <c r="C52" s="368">
        <v>29.109377850000001</v>
      </c>
      <c r="D52" s="368">
        <v>35.691422750000001</v>
      </c>
      <c r="E52" s="76"/>
    </row>
    <row r="53" spans="2:5" x14ac:dyDescent="0.2">
      <c r="B53" s="76"/>
      <c r="C53" s="76"/>
      <c r="D53" s="76"/>
      <c r="E53" s="76"/>
    </row>
    <row r="54" spans="2:5" s="681" customFormat="1" ht="12" x14ac:dyDescent="0.2">
      <c r="B54" s="680" t="s">
        <v>97</v>
      </c>
      <c r="C54" s="680"/>
      <c r="D54" s="680"/>
      <c r="E54" s="680"/>
    </row>
    <row r="55" spans="2:5" s="67" customFormat="1" ht="12" x14ac:dyDescent="0.2">
      <c r="B55" s="78"/>
      <c r="C55" s="367" t="s">
        <v>353</v>
      </c>
      <c r="D55" s="367" t="s">
        <v>354</v>
      </c>
      <c r="E55" s="76"/>
    </row>
    <row r="56" spans="2:5" s="67" customFormat="1" ht="12" x14ac:dyDescent="0.2">
      <c r="B56" s="78" t="s">
        <v>557</v>
      </c>
      <c r="C56" s="368">
        <v>2.7109881600000003</v>
      </c>
      <c r="D56" s="368">
        <v>28.127583830000003</v>
      </c>
      <c r="E56" s="76"/>
    </row>
    <row r="57" spans="2:5" s="67" customFormat="1" ht="12" x14ac:dyDescent="0.2">
      <c r="B57" s="78" t="s">
        <v>558</v>
      </c>
      <c r="C57" s="368">
        <v>80.126884579999995</v>
      </c>
      <c r="D57" s="368">
        <v>94.673812940000005</v>
      </c>
      <c r="E57" s="76"/>
    </row>
    <row r="58" spans="2:5" s="67" customFormat="1" ht="12" x14ac:dyDescent="0.2">
      <c r="B58" s="78" t="s">
        <v>559</v>
      </c>
      <c r="C58" s="368">
        <v>89.578055199999994</v>
      </c>
      <c r="D58" s="368">
        <v>87.37</v>
      </c>
      <c r="E58" s="76"/>
    </row>
    <row r="59" spans="2:5" s="67" customFormat="1" ht="12" x14ac:dyDescent="0.2">
      <c r="B59" s="78" t="s">
        <v>373</v>
      </c>
      <c r="C59" s="368">
        <f>C40-C56-C57-C58</f>
        <v>6.6766377399999897</v>
      </c>
      <c r="D59" s="368">
        <f>D40-D56-D57-D58</f>
        <v>8.4983654900000261</v>
      </c>
      <c r="E59" s="76"/>
    </row>
    <row r="60" spans="2:5" x14ac:dyDescent="0.2">
      <c r="B60" s="76"/>
      <c r="C60" s="412"/>
      <c r="D60" s="412"/>
      <c r="E60" s="76"/>
    </row>
    <row r="61" spans="2:5" s="67" customFormat="1" ht="12" x14ac:dyDescent="0.2">
      <c r="B61" s="413" t="s">
        <v>562</v>
      </c>
      <c r="D61" s="76"/>
      <c r="E61" s="76"/>
    </row>
    <row r="62" spans="2:5" s="67" customFormat="1" ht="12" x14ac:dyDescent="0.2">
      <c r="B62" s="414"/>
      <c r="C62" s="367" t="s">
        <v>353</v>
      </c>
      <c r="D62" s="76"/>
      <c r="E62" s="76"/>
    </row>
    <row r="63" spans="2:5" s="67" customFormat="1" ht="12" x14ac:dyDescent="0.2">
      <c r="B63" s="77" t="s">
        <v>560</v>
      </c>
      <c r="C63" s="368">
        <v>63.09</v>
      </c>
      <c r="D63" s="76"/>
      <c r="E63" s="76"/>
    </row>
    <row r="64" spans="2:5" s="67" customFormat="1" ht="12" x14ac:dyDescent="0.2">
      <c r="B64" s="77" t="s">
        <v>561</v>
      </c>
      <c r="C64" s="368">
        <v>152.53</v>
      </c>
      <c r="D64" s="76"/>
      <c r="E64" s="76"/>
    </row>
  </sheetData>
  <mergeCells count="3">
    <mergeCell ref="B5:F5"/>
    <mergeCell ref="B1:G1"/>
    <mergeCell ref="B3:G3"/>
  </mergeCells>
  <hyperlinks>
    <hyperlink ref="B1:C1" location="Contents_en!B4" display="I. Balance of payments of the Republic of Moldova in Quarter I, 2023 (preliminary data)" xr:uid="{046E76A8-90BA-4B6D-BF66-341283AE33AD}"/>
  </hyperlinks>
  <pageMargins left="0.7" right="0.7" top="0.75" bottom="0.75" header="0.3" footer="0.3"/>
  <pageSetup paperSize="9" orientation="portrait" r:id="rId1"/>
  <headerFooter differentOddEven="1">
    <oddHeader>&amp;R&amp;"permiansanstypeface,Bold"&amp;12SP-2</oddHeader>
    <oddFooter>&amp;C&amp;"PermianSansTypeface,Bold"&amp;8Confidenţial – BNM
Atenţie! Se interzice deţinerea, sustragerea, alterarea, multiplicarea, distrugerea sau folosirea acestui document fără a dispune de drept de acces autorizat!</oddFooter>
    <evenHeader>&amp;R&amp;"permiansanstypeface,Bold"&amp;12SP-2</evenHeader>
    <evenFooter>&amp;C&amp;"PermianSansTypeface,Bold"&amp;8Confidenţial – BNM
Atenţie! Se interzice deţinerea, sustragerea, alterarea, multiplicarea, distrugerea sau folosirea acestui document fără a dispune de drept de acces autorizat!</evenFooter>
  </headerFooter>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dimension ref="B1:J35"/>
  <sheetViews>
    <sheetView showGridLines="0" showRowColHeaders="0" zoomScaleNormal="100" workbookViewId="0"/>
  </sheetViews>
  <sheetFormatPr defaultColWidth="9.140625" defaultRowHeight="14.25" x14ac:dyDescent="0.2"/>
  <cols>
    <col min="1" max="1" customWidth="true" style="8" width="5.7109375" collapsed="false"/>
    <col min="2" max="2" customWidth="true" style="8" width="44.5703125" collapsed="false"/>
    <col min="3" max="10" customWidth="true" style="8" width="11.140625" collapsed="false"/>
    <col min="11" max="16384" style="8" width="9.140625" collapsed="false"/>
  </cols>
  <sheetData>
    <row r="1" spans="2:10" x14ac:dyDescent="0.2">
      <c r="B1" s="754" t="s">
        <v>114</v>
      </c>
      <c r="C1" s="755"/>
      <c r="D1" s="755"/>
      <c r="E1" s="755"/>
      <c r="F1" s="755"/>
      <c r="G1" s="755"/>
      <c r="H1" s="755"/>
      <c r="I1" s="755"/>
      <c r="J1" s="830"/>
    </row>
    <row r="2" spans="2:10" ht="11.25" customHeight="1" x14ac:dyDescent="0.2"/>
    <row r="3" spans="2:10" x14ac:dyDescent="0.2">
      <c r="B3" s="815" t="s">
        <v>48</v>
      </c>
      <c r="C3" s="815"/>
      <c r="D3" s="815"/>
      <c r="E3" s="815"/>
      <c r="F3" s="815"/>
      <c r="G3" s="815"/>
      <c r="H3" s="815"/>
      <c r="I3" s="571"/>
    </row>
    <row r="4" spans="2:10" ht="5.0999999999999996" customHeight="1" thickBot="1" x14ac:dyDescent="0.25">
      <c r="B4" s="118"/>
    </row>
    <row r="5" spans="2:10" s="67" customFormat="1" ht="13.5" thickTop="1" thickBot="1" x14ac:dyDescent="0.25">
      <c r="B5" s="298"/>
      <c r="C5" s="831">
        <v>2024</v>
      </c>
      <c r="D5" s="832"/>
      <c r="E5" s="832"/>
      <c r="F5" s="833"/>
      <c r="G5" s="831">
        <v>2025</v>
      </c>
      <c r="H5" s="832"/>
      <c r="I5" s="837"/>
      <c r="J5" s="834" t="s">
        <v>121</v>
      </c>
    </row>
    <row r="6" spans="2:10" s="67" customFormat="1" ht="12.75" thickBot="1" x14ac:dyDescent="0.25">
      <c r="B6" s="377"/>
      <c r="C6" s="579" t="s">
        <v>115</v>
      </c>
      <c r="D6" s="589" t="s">
        <v>0</v>
      </c>
      <c r="E6" s="589" t="s">
        <v>116</v>
      </c>
      <c r="F6" s="581" t="s">
        <v>117</v>
      </c>
      <c r="G6" s="579" t="s">
        <v>106</v>
      </c>
      <c r="H6" s="579" t="s">
        <v>100</v>
      </c>
      <c r="I6" s="579" t="s">
        <v>116</v>
      </c>
      <c r="J6" s="835"/>
    </row>
    <row r="7" spans="2:10" s="67" customFormat="1" ht="12.75" thickBot="1" x14ac:dyDescent="0.25">
      <c r="B7" s="377"/>
      <c r="C7" s="836" t="s">
        <v>288</v>
      </c>
      <c r="D7" s="836"/>
      <c r="E7" s="836"/>
      <c r="F7" s="836"/>
      <c r="G7" s="836"/>
      <c r="H7" s="836"/>
      <c r="I7" s="491"/>
      <c r="J7" s="423" t="s">
        <v>4</v>
      </c>
    </row>
    <row r="8" spans="2:10" s="67" customFormat="1" ht="12.75" thickBot="1" x14ac:dyDescent="0.25">
      <c r="B8" s="378" t="s">
        <v>382</v>
      </c>
      <c r="C8" s="376">
        <v>128.26</v>
      </c>
      <c r="D8" s="376">
        <v>137.57</v>
      </c>
      <c r="E8" s="376">
        <v>148.69999999999999</v>
      </c>
      <c r="F8" s="376">
        <v>151.81</v>
      </c>
      <c r="G8" s="376">
        <v>158.79</v>
      </c>
      <c r="H8" s="376">
        <v>171.77</v>
      </c>
      <c r="I8" s="376">
        <v>189.35</v>
      </c>
      <c r="J8" s="382">
        <v>0.27300000000000002</v>
      </c>
    </row>
    <row r="9" spans="2:10" s="67" customFormat="1" ht="12.75" thickBot="1" x14ac:dyDescent="0.25">
      <c r="B9" s="379" t="s">
        <v>383</v>
      </c>
      <c r="C9" s="40">
        <v>54.76</v>
      </c>
      <c r="D9" s="40">
        <v>45.87</v>
      </c>
      <c r="E9" s="40">
        <v>51.41</v>
      </c>
      <c r="F9" s="40">
        <v>42.79</v>
      </c>
      <c r="G9" s="40">
        <v>47.71</v>
      </c>
      <c r="H9" s="40">
        <v>54.62</v>
      </c>
      <c r="I9" s="40">
        <v>57.93</v>
      </c>
      <c r="J9" s="383">
        <v>0.127</v>
      </c>
    </row>
    <row r="10" spans="2:10" s="67" customFormat="1" ht="13.5" thickTop="1" thickBot="1" x14ac:dyDescent="0.25">
      <c r="B10" s="379" t="s">
        <v>384</v>
      </c>
      <c r="C10" s="40">
        <v>73.5</v>
      </c>
      <c r="D10" s="40">
        <v>91.7</v>
      </c>
      <c r="E10" s="40">
        <v>97.3</v>
      </c>
      <c r="F10" s="40">
        <v>109.02</v>
      </c>
      <c r="G10" s="40">
        <v>111.09</v>
      </c>
      <c r="H10" s="40">
        <v>117.15</v>
      </c>
      <c r="I10" s="40">
        <v>131.41999999999999</v>
      </c>
      <c r="J10" s="383">
        <v>0.35099999999999998</v>
      </c>
    </row>
    <row r="11" spans="2:10" s="67" customFormat="1" ht="13.5" thickTop="1" thickBot="1" x14ac:dyDescent="0.25">
      <c r="B11" s="380" t="s">
        <v>385</v>
      </c>
      <c r="C11" s="355">
        <v>153.51</v>
      </c>
      <c r="D11" s="355">
        <v>163.38999999999999</v>
      </c>
      <c r="E11" s="355">
        <v>170.16</v>
      </c>
      <c r="F11" s="355">
        <v>178.74</v>
      </c>
      <c r="G11" s="355">
        <v>183.89</v>
      </c>
      <c r="H11" s="355">
        <v>200.61</v>
      </c>
      <c r="I11" s="355">
        <v>215.62</v>
      </c>
      <c r="J11" s="384">
        <v>0.26700000000000002</v>
      </c>
    </row>
    <row r="12" spans="2:10" s="67" customFormat="1" ht="13.5" thickTop="1" thickBot="1" x14ac:dyDescent="0.25">
      <c r="B12" s="379" t="s">
        <v>383</v>
      </c>
      <c r="C12" s="40">
        <v>60.29</v>
      </c>
      <c r="D12" s="40">
        <v>52.86</v>
      </c>
      <c r="E12" s="40">
        <v>57.43</v>
      </c>
      <c r="F12" s="40">
        <v>50.11</v>
      </c>
      <c r="G12" s="40">
        <v>53.99</v>
      </c>
      <c r="H12" s="40">
        <v>60.1</v>
      </c>
      <c r="I12" s="40">
        <v>63.09</v>
      </c>
      <c r="J12" s="383">
        <v>9.9000000000000005E-2</v>
      </c>
    </row>
    <row r="13" spans="2:10" s="67" customFormat="1" ht="13.5" thickTop="1" thickBot="1" x14ac:dyDescent="0.25">
      <c r="B13" s="379" t="s">
        <v>386</v>
      </c>
      <c r="C13" s="40">
        <v>93.22</v>
      </c>
      <c r="D13" s="40">
        <v>110.54</v>
      </c>
      <c r="E13" s="40">
        <v>112.72</v>
      </c>
      <c r="F13" s="40">
        <v>128.63999999999999</v>
      </c>
      <c r="G13" s="40">
        <v>129.9</v>
      </c>
      <c r="H13" s="40">
        <v>140.51</v>
      </c>
      <c r="I13" s="40">
        <v>152.53</v>
      </c>
      <c r="J13" s="383">
        <v>0.35299999999999998</v>
      </c>
    </row>
    <row r="14" spans="2:10" s="67" customFormat="1" ht="13.5" thickTop="1" thickBot="1" x14ac:dyDescent="0.25">
      <c r="B14" s="380" t="s">
        <v>387</v>
      </c>
      <c r="C14" s="355">
        <v>25.25</v>
      </c>
      <c r="D14" s="355">
        <v>25.83</v>
      </c>
      <c r="E14" s="355">
        <v>21.45</v>
      </c>
      <c r="F14" s="355">
        <v>26.94</v>
      </c>
      <c r="G14" s="355">
        <v>25.1</v>
      </c>
      <c r="H14" s="355">
        <v>28.84</v>
      </c>
      <c r="I14" s="355">
        <v>26.27</v>
      </c>
      <c r="J14" s="384">
        <v>0.22500000000000001</v>
      </c>
    </row>
    <row r="15" spans="2:10" s="67" customFormat="1" ht="13.5" thickTop="1" thickBot="1" x14ac:dyDescent="0.25">
      <c r="B15" s="379" t="s">
        <v>383</v>
      </c>
      <c r="C15" s="40">
        <v>5.53</v>
      </c>
      <c r="D15" s="40">
        <v>6.99</v>
      </c>
      <c r="E15" s="40">
        <v>6.03</v>
      </c>
      <c r="F15" s="40">
        <v>7.31</v>
      </c>
      <c r="G15" s="40">
        <v>6.28</v>
      </c>
      <c r="H15" s="40">
        <v>5.48</v>
      </c>
      <c r="I15" s="40">
        <v>5.16</v>
      </c>
      <c r="J15" s="383">
        <v>-0.14399999999999999</v>
      </c>
    </row>
    <row r="16" spans="2:10" s="67" customFormat="1" ht="13.5" thickTop="1" thickBot="1" x14ac:dyDescent="0.25">
      <c r="B16" s="379" t="s">
        <v>384</v>
      </c>
      <c r="C16" s="40">
        <v>19.72</v>
      </c>
      <c r="D16" s="40">
        <v>18.829999999999998</v>
      </c>
      <c r="E16" s="40">
        <v>15.43</v>
      </c>
      <c r="F16" s="40">
        <v>19.62</v>
      </c>
      <c r="G16" s="40">
        <v>18.82</v>
      </c>
      <c r="H16" s="40">
        <v>23.36</v>
      </c>
      <c r="I16" s="40">
        <v>21.11</v>
      </c>
      <c r="J16" s="383">
        <v>0.36799999999999999</v>
      </c>
    </row>
    <row r="17" spans="2:9" s="19" customFormat="1" ht="11.25" thickTop="1" x14ac:dyDescent="0.15">
      <c r="B17" s="434" t="s">
        <v>301</v>
      </c>
    </row>
    <row r="18" spans="2:9" s="19" customFormat="1" ht="10.5" x14ac:dyDescent="0.15">
      <c r="B18" s="829" t="s">
        <v>388</v>
      </c>
      <c r="C18" s="829"/>
      <c r="D18" s="829"/>
      <c r="E18" s="829"/>
      <c r="F18" s="829"/>
      <c r="G18" s="829"/>
      <c r="H18" s="829"/>
      <c r="I18" s="574"/>
    </row>
    <row r="24" spans="2:9" ht="15" thickBot="1" x14ac:dyDescent="0.25"/>
    <row r="25" spans="2:9" x14ac:dyDescent="0.2">
      <c r="B25" s="381"/>
    </row>
    <row r="29" spans="2:9" x14ac:dyDescent="0.2">
      <c r="C29" s="41"/>
      <c r="D29" s="41"/>
      <c r="E29" s="41"/>
      <c r="F29" s="41"/>
      <c r="G29" s="41"/>
      <c r="H29" s="41"/>
      <c r="I29" s="41"/>
    </row>
    <row r="30" spans="2:9" x14ac:dyDescent="0.2">
      <c r="C30" s="41"/>
      <c r="D30" s="41"/>
      <c r="E30" s="41"/>
      <c r="F30" s="41"/>
      <c r="G30" s="41"/>
      <c r="H30" s="41"/>
      <c r="I30" s="41"/>
    </row>
    <row r="31" spans="2:9" x14ac:dyDescent="0.2">
      <c r="C31" s="41"/>
      <c r="D31" s="41"/>
      <c r="E31" s="41"/>
      <c r="F31" s="41"/>
      <c r="G31" s="41"/>
      <c r="H31" s="41"/>
      <c r="I31" s="41"/>
    </row>
    <row r="32" spans="2:9" x14ac:dyDescent="0.2">
      <c r="C32" s="41"/>
      <c r="D32" s="41"/>
      <c r="E32" s="41"/>
      <c r="F32" s="41"/>
      <c r="G32" s="41"/>
      <c r="H32" s="41"/>
      <c r="I32" s="41"/>
    </row>
    <row r="33" spans="3:9" x14ac:dyDescent="0.2">
      <c r="C33" s="41"/>
      <c r="D33" s="41"/>
      <c r="E33" s="41"/>
      <c r="F33" s="41"/>
      <c r="G33" s="41"/>
      <c r="H33" s="41"/>
      <c r="I33" s="41"/>
    </row>
    <row r="34" spans="3:9" x14ac:dyDescent="0.2">
      <c r="C34" s="41"/>
      <c r="D34" s="41"/>
      <c r="E34" s="41"/>
      <c r="F34" s="41"/>
      <c r="G34" s="41"/>
      <c r="H34" s="41"/>
      <c r="I34" s="41"/>
    </row>
    <row r="35" spans="3:9" x14ac:dyDescent="0.2">
      <c r="C35" s="41"/>
      <c r="D35" s="41"/>
      <c r="E35" s="41"/>
      <c r="F35" s="41"/>
      <c r="G35" s="41"/>
      <c r="H35" s="41"/>
      <c r="I35" s="41"/>
    </row>
  </sheetData>
  <mergeCells count="7">
    <mergeCell ref="B3:H3"/>
    <mergeCell ref="B18:H18"/>
    <mergeCell ref="B1:J1"/>
    <mergeCell ref="C5:F5"/>
    <mergeCell ref="J5:J6"/>
    <mergeCell ref="C7:H7"/>
    <mergeCell ref="G5:I5"/>
  </mergeCells>
  <hyperlinks>
    <hyperlink ref="B1:C1" location="Contents_en!B4" display="I. Balance of payments of the Republic of Moldova in Quarter I, 2023 (preliminary data)" xr:uid="{C26A36C7-A6E7-424B-B70E-9E583AD4170B}"/>
  </hyperlinks>
  <pageMargins left="0.7" right="0.7" top="0.75" bottom="0.75" header="0.3" footer="0.3"/>
  <legacy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E7BDA-2AC1-4566-A488-258158C2CB3E}">
  <dimension ref="A1:V65"/>
  <sheetViews>
    <sheetView showGridLines="0" showRowColHeaders="0" zoomScaleNormal="100" workbookViewId="0"/>
  </sheetViews>
  <sheetFormatPr defaultColWidth="9.140625" defaultRowHeight="10.5" x14ac:dyDescent="0.15"/>
  <cols>
    <col min="1" max="1" customWidth="true" style="525" width="5.7109375" collapsed="false"/>
    <col min="2" max="2" customWidth="true" style="525" width="33.42578125" collapsed="false"/>
    <col min="3" max="9" customWidth="true" style="525" width="10.0" collapsed="false"/>
    <col min="10" max="18" style="526" width="9.140625" collapsed="false"/>
    <col min="19" max="16384" style="525" width="9.140625" collapsed="false"/>
  </cols>
  <sheetData>
    <row r="1" spans="2:18" s="8" customFormat="1" ht="14.25" x14ac:dyDescent="0.2">
      <c r="B1" s="754" t="s">
        <v>114</v>
      </c>
      <c r="C1" s="755"/>
      <c r="D1" s="755"/>
      <c r="E1" s="755"/>
      <c r="F1" s="755"/>
      <c r="G1" s="755"/>
      <c r="H1" s="755"/>
      <c r="I1" s="755"/>
      <c r="J1" s="146"/>
      <c r="K1" s="146"/>
      <c r="L1" s="146"/>
      <c r="M1" s="146"/>
      <c r="N1" s="146"/>
      <c r="O1" s="146"/>
      <c r="P1" s="146"/>
      <c r="Q1" s="146"/>
      <c r="R1" s="146"/>
    </row>
    <row r="2" spans="2:18" ht="11.25" customHeight="1" x14ac:dyDescent="0.15"/>
    <row r="3" spans="2:18" s="683" customFormat="1" ht="30" customHeight="1" x14ac:dyDescent="0.25">
      <c r="B3" s="838" t="s">
        <v>278</v>
      </c>
      <c r="C3" s="838"/>
      <c r="D3" s="838"/>
      <c r="E3" s="838"/>
      <c r="F3" s="838"/>
      <c r="G3" s="838"/>
      <c r="H3" s="838"/>
      <c r="I3" s="838"/>
      <c r="J3" s="682"/>
      <c r="K3" s="682"/>
      <c r="L3" s="682"/>
      <c r="M3" s="682"/>
      <c r="N3" s="682"/>
      <c r="O3" s="682"/>
      <c r="P3" s="682"/>
      <c r="Q3" s="682"/>
      <c r="R3" s="682"/>
    </row>
    <row r="4" spans="2:18" ht="5.0999999999999996" customHeight="1" x14ac:dyDescent="0.15">
      <c r="B4" s="526"/>
      <c r="C4" s="526"/>
      <c r="D4" s="526"/>
      <c r="E4" s="526"/>
      <c r="F4" s="526"/>
      <c r="G4" s="526"/>
      <c r="H4" s="526"/>
      <c r="I4" s="526"/>
    </row>
    <row r="5" spans="2:18" s="528" customFormat="1" ht="14.25" x14ac:dyDescent="0.2">
      <c r="B5" s="839" t="s">
        <v>87</v>
      </c>
      <c r="C5" s="839"/>
      <c r="D5" s="839"/>
      <c r="E5" s="839"/>
      <c r="F5" s="839"/>
      <c r="G5" s="839"/>
      <c r="H5" s="839"/>
      <c r="I5" s="839"/>
      <c r="J5" s="527"/>
      <c r="K5" s="527"/>
      <c r="L5" s="527"/>
      <c r="M5" s="527"/>
      <c r="N5" s="527"/>
      <c r="O5" s="527"/>
      <c r="P5" s="527"/>
      <c r="Q5" s="527"/>
      <c r="R5" s="527"/>
    </row>
    <row r="14" spans="2:18" ht="14.1" customHeight="1" x14ac:dyDescent="0.15"/>
    <row r="15" spans="2:18" ht="14.1" customHeight="1" x14ac:dyDescent="0.15"/>
    <row r="16" spans="2:18" ht="14.1" customHeight="1" x14ac:dyDescent="0.15"/>
    <row r="17" spans="2:18" ht="14.1" customHeight="1" x14ac:dyDescent="0.15"/>
    <row r="18" spans="2:18" ht="14.1" customHeight="1" x14ac:dyDescent="0.15"/>
    <row r="19" spans="2:18" ht="14.1" customHeight="1" x14ac:dyDescent="0.15"/>
    <row r="20" spans="2:18" ht="14.1" customHeight="1" x14ac:dyDescent="0.15"/>
    <row r="21" spans="2:18" ht="14.1" customHeight="1" x14ac:dyDescent="0.15"/>
    <row r="22" spans="2:18" ht="14.1" customHeight="1" x14ac:dyDescent="0.15"/>
    <row r="23" spans="2:18" ht="14.1" customHeight="1" x14ac:dyDescent="0.15"/>
    <row r="24" spans="2:18" ht="14.1" customHeight="1" x14ac:dyDescent="0.15"/>
    <row r="25" spans="2:18" ht="14.1" customHeight="1" x14ac:dyDescent="0.15"/>
    <row r="26" spans="2:18" ht="14.1" customHeight="1" x14ac:dyDescent="0.15"/>
    <row r="27" spans="2:18" ht="14.1" customHeight="1" x14ac:dyDescent="0.15"/>
    <row r="28" spans="2:18" ht="15" customHeight="1" x14ac:dyDescent="0.15"/>
    <row r="30" spans="2:18" s="686" customFormat="1" ht="12.75" x14ac:dyDescent="0.2">
      <c r="B30" s="575" t="s">
        <v>563</v>
      </c>
      <c r="C30" s="684"/>
      <c r="D30" s="840" t="s">
        <v>69</v>
      </c>
      <c r="E30" s="841"/>
      <c r="F30" s="841"/>
      <c r="G30" s="841"/>
      <c r="H30" s="841"/>
      <c r="I30" s="841"/>
      <c r="J30" s="685"/>
      <c r="K30" s="685"/>
      <c r="L30" s="685"/>
      <c r="M30" s="685"/>
      <c r="N30" s="685"/>
      <c r="O30" s="685"/>
      <c r="P30" s="685"/>
      <c r="Q30" s="685"/>
      <c r="R30" s="685"/>
    </row>
    <row r="31" spans="2:18" x14ac:dyDescent="0.15">
      <c r="B31" s="529"/>
      <c r="C31" s="529"/>
      <c r="D31" s="529"/>
      <c r="E31" s="529"/>
      <c r="F31" s="529"/>
      <c r="G31" s="529"/>
      <c r="H31" s="529"/>
      <c r="I31" s="529"/>
    </row>
    <row r="32" spans="2:18" ht="27" customHeight="1" x14ac:dyDescent="0.15">
      <c r="C32" s="529"/>
      <c r="D32" s="529"/>
      <c r="E32" s="529"/>
      <c r="F32" s="529"/>
      <c r="G32" s="529"/>
      <c r="H32" s="529"/>
      <c r="I32" s="529"/>
    </row>
    <row r="33" spans="2:22" ht="27" customHeight="1" x14ac:dyDescent="0.15">
      <c r="B33" s="529"/>
      <c r="C33" s="529"/>
      <c r="D33" s="529"/>
      <c r="E33" s="529"/>
      <c r="F33" s="529"/>
      <c r="G33" s="529"/>
      <c r="H33" s="529"/>
      <c r="I33" s="529"/>
    </row>
    <row r="34" spans="2:22" ht="27" customHeight="1" x14ac:dyDescent="0.15">
      <c r="B34" s="529"/>
      <c r="C34" s="529"/>
      <c r="D34" s="529"/>
      <c r="E34" s="529"/>
      <c r="F34" s="529"/>
      <c r="G34" s="529"/>
      <c r="H34" s="529"/>
      <c r="I34" s="529"/>
    </row>
    <row r="35" spans="2:22" ht="27" customHeight="1" x14ac:dyDescent="0.15">
      <c r="B35" s="529"/>
      <c r="C35" s="529"/>
      <c r="D35" s="529"/>
      <c r="E35" s="529"/>
      <c r="F35" s="529"/>
      <c r="G35" s="529"/>
      <c r="H35" s="529"/>
      <c r="I35" s="529"/>
    </row>
    <row r="36" spans="2:22" ht="27" customHeight="1" x14ac:dyDescent="0.15">
      <c r="B36" s="529"/>
      <c r="C36" s="529"/>
      <c r="D36" s="529"/>
      <c r="E36" s="529"/>
      <c r="F36" s="529"/>
      <c r="G36" s="529"/>
      <c r="H36" s="529"/>
      <c r="I36" s="529"/>
    </row>
    <row r="37" spans="2:22" ht="27" customHeight="1" x14ac:dyDescent="0.15">
      <c r="B37" s="529"/>
      <c r="C37" s="529"/>
      <c r="D37" s="529"/>
      <c r="E37" s="529"/>
      <c r="F37" s="529"/>
      <c r="G37" s="529"/>
      <c r="H37" s="529"/>
      <c r="I37" s="529"/>
    </row>
    <row r="38" spans="2:22" ht="27" customHeight="1" x14ac:dyDescent="0.15">
      <c r="B38" s="529"/>
      <c r="C38" s="529"/>
      <c r="D38" s="529"/>
      <c r="E38" s="529"/>
      <c r="F38" s="529"/>
      <c r="G38" s="529"/>
      <c r="H38" s="529"/>
      <c r="I38" s="529"/>
    </row>
    <row r="39" spans="2:22" ht="27" customHeight="1" x14ac:dyDescent="0.15">
      <c r="B39" s="529"/>
      <c r="C39" s="529"/>
      <c r="D39" s="529"/>
      <c r="E39" s="529"/>
      <c r="F39" s="529"/>
      <c r="G39" s="529"/>
      <c r="H39" s="529"/>
      <c r="I39" s="529"/>
    </row>
    <row r="40" spans="2:22" ht="27" customHeight="1" x14ac:dyDescent="0.15">
      <c r="B40" s="529"/>
      <c r="C40" s="529"/>
      <c r="D40" s="529"/>
      <c r="E40" s="529"/>
      <c r="F40" s="529"/>
      <c r="G40" s="529"/>
      <c r="H40" s="529"/>
      <c r="I40" s="529"/>
    </row>
    <row r="41" spans="2:22" s="19" customFormat="1" x14ac:dyDescent="0.15">
      <c r="B41" s="434" t="s">
        <v>301</v>
      </c>
      <c r="C41" s="234"/>
      <c r="D41" s="234"/>
      <c r="E41" s="234"/>
      <c r="F41" s="234"/>
      <c r="G41" s="234"/>
      <c r="H41" s="234"/>
      <c r="I41" s="234"/>
      <c r="J41" s="299"/>
      <c r="K41" s="687"/>
      <c r="L41" s="687"/>
      <c r="M41" s="687"/>
      <c r="N41" s="687"/>
      <c r="O41" s="687"/>
      <c r="P41" s="688"/>
      <c r="Q41" s="687"/>
      <c r="R41" s="687"/>
    </row>
    <row r="42" spans="2:22" s="8" customFormat="1" ht="11.25" customHeight="1" x14ac:dyDescent="0.2">
      <c r="B42" s="221"/>
      <c r="C42" s="221"/>
      <c r="D42" s="221"/>
      <c r="E42" s="221"/>
      <c r="F42" s="221"/>
      <c r="G42" s="221"/>
      <c r="H42" s="221"/>
      <c r="I42" s="221"/>
      <c r="J42" s="302"/>
      <c r="K42" s="300"/>
      <c r="L42" s="300"/>
      <c r="M42" s="300"/>
      <c r="N42" s="146"/>
      <c r="O42" s="146"/>
      <c r="P42" s="301"/>
      <c r="Q42" s="146"/>
      <c r="R42" s="146"/>
    </row>
    <row r="43" spans="2:22" ht="11.25" customHeight="1" x14ac:dyDescent="0.15">
      <c r="B43" s="842"/>
      <c r="C43" s="843">
        <v>2024</v>
      </c>
      <c r="D43" s="844"/>
      <c r="E43" s="844"/>
      <c r="F43" s="844"/>
      <c r="G43" s="843">
        <v>2025</v>
      </c>
      <c r="H43" s="844"/>
      <c r="I43" s="845"/>
    </row>
    <row r="44" spans="2:22" x14ac:dyDescent="0.15">
      <c r="B44" s="842"/>
      <c r="C44" s="424" t="s">
        <v>115</v>
      </c>
      <c r="D44" s="424" t="s">
        <v>0</v>
      </c>
      <c r="E44" s="424" t="s">
        <v>116</v>
      </c>
      <c r="F44" s="425" t="s">
        <v>117</v>
      </c>
      <c r="G44" s="424" t="s">
        <v>106</v>
      </c>
      <c r="H44" s="216" t="s">
        <v>100</v>
      </c>
      <c r="I44" s="216" t="s">
        <v>116</v>
      </c>
    </row>
    <row r="45" spans="2:22" x14ac:dyDescent="0.15">
      <c r="B45" s="142" t="s">
        <v>374</v>
      </c>
      <c r="C45" s="441">
        <v>2.1999999999999999E-2</v>
      </c>
      <c r="D45" s="441">
        <v>0.01</v>
      </c>
      <c r="E45" s="441">
        <v>1E-3</v>
      </c>
      <c r="F45" s="441">
        <v>-7.0000000000000001E-3</v>
      </c>
      <c r="G45" s="441">
        <v>8.9999999999999993E-3</v>
      </c>
      <c r="H45" s="441">
        <v>-4.0000000000000001E-3</v>
      </c>
      <c r="I45" s="441">
        <v>-7.0000000000000001E-3</v>
      </c>
      <c r="J45" s="687"/>
      <c r="K45" s="687"/>
      <c r="L45" s="687"/>
      <c r="M45" s="687"/>
      <c r="N45" s="687"/>
      <c r="O45" s="687"/>
      <c r="P45" s="687"/>
      <c r="Q45" s="687"/>
      <c r="R45" s="530"/>
      <c r="S45" s="531"/>
      <c r="T45" s="531"/>
      <c r="U45" s="531"/>
      <c r="V45" s="531"/>
    </row>
    <row r="46" spans="2:22" x14ac:dyDescent="0.15">
      <c r="B46" s="142" t="s">
        <v>389</v>
      </c>
      <c r="C46" s="442">
        <v>167.62735706000001</v>
      </c>
      <c r="D46" s="442">
        <v>216.10637489999999</v>
      </c>
      <c r="E46" s="442">
        <v>199.60221194000002</v>
      </c>
      <c r="F46" s="442">
        <v>189.46462309</v>
      </c>
      <c r="G46" s="442">
        <v>164.1</v>
      </c>
      <c r="H46" s="442">
        <v>183.52</v>
      </c>
      <c r="I46" s="442">
        <v>171.99</v>
      </c>
      <c r="J46" s="687"/>
      <c r="K46" s="687"/>
      <c r="L46" s="687"/>
      <c r="M46" s="687"/>
      <c r="N46" s="687"/>
      <c r="O46" s="687"/>
      <c r="P46" s="687"/>
      <c r="Q46" s="687"/>
      <c r="R46" s="530"/>
      <c r="S46" s="531"/>
      <c r="T46" s="531"/>
      <c r="U46" s="531"/>
      <c r="V46" s="531"/>
    </row>
    <row r="47" spans="2:22" x14ac:dyDescent="0.15">
      <c r="B47" s="142" t="s">
        <v>390</v>
      </c>
      <c r="C47" s="442">
        <v>-85.410525169999971</v>
      </c>
      <c r="D47" s="442">
        <v>-174.69587657</v>
      </c>
      <c r="E47" s="442">
        <v>-199.72481838999997</v>
      </c>
      <c r="F47" s="442">
        <v>-222.30260810999999</v>
      </c>
      <c r="G47" s="442">
        <v>-129.46</v>
      </c>
      <c r="H47" s="442">
        <v>-203.78</v>
      </c>
      <c r="I47" s="442">
        <v>-215.78</v>
      </c>
      <c r="J47" s="687"/>
      <c r="K47" s="687"/>
      <c r="L47" s="687"/>
      <c r="M47" s="687"/>
      <c r="N47" s="687"/>
      <c r="O47" s="687"/>
      <c r="P47" s="687"/>
      <c r="Q47" s="687"/>
      <c r="R47" s="530"/>
      <c r="S47" s="531"/>
      <c r="T47" s="531"/>
      <c r="U47" s="531"/>
      <c r="V47" s="531"/>
    </row>
    <row r="48" spans="2:22" x14ac:dyDescent="0.15">
      <c r="B48" s="142" t="s">
        <v>391</v>
      </c>
      <c r="C48" s="442">
        <v>0.98</v>
      </c>
      <c r="D48" s="442">
        <v>1.05</v>
      </c>
      <c r="E48" s="442">
        <v>3.0000000000000027E-2</v>
      </c>
      <c r="F48" s="442">
        <v>0.83000000000000007</v>
      </c>
      <c r="G48" s="442">
        <v>1.65641522</v>
      </c>
      <c r="H48" s="442">
        <v>1.97</v>
      </c>
      <c r="I48" s="442">
        <v>2.15</v>
      </c>
      <c r="J48" s="687"/>
      <c r="K48" s="687"/>
      <c r="L48" s="687"/>
      <c r="M48" s="687"/>
      <c r="N48" s="687"/>
      <c r="O48" s="687"/>
      <c r="P48" s="687"/>
      <c r="Q48" s="687"/>
      <c r="R48" s="530"/>
      <c r="S48" s="531"/>
      <c r="T48" s="531"/>
      <c r="U48" s="531"/>
      <c r="V48" s="531"/>
    </row>
    <row r="49" spans="1:22" x14ac:dyDescent="0.15">
      <c r="B49" s="186" t="s">
        <v>355</v>
      </c>
      <c r="C49" s="442">
        <v>83.196831890000027</v>
      </c>
      <c r="D49" s="442">
        <v>42.46049832999995</v>
      </c>
      <c r="E49" s="442">
        <v>-9.2606450000005225E-2</v>
      </c>
      <c r="F49" s="442">
        <v>-32.007985020000035</v>
      </c>
      <c r="G49" s="442">
        <v>36.299999999999997</v>
      </c>
      <c r="H49" s="442">
        <v>-18.29</v>
      </c>
      <c r="I49" s="442">
        <v>-41.64</v>
      </c>
      <c r="J49" s="687"/>
      <c r="K49" s="687"/>
      <c r="L49" s="687"/>
      <c r="M49" s="687"/>
      <c r="N49" s="687"/>
      <c r="O49" s="687"/>
      <c r="P49" s="687"/>
      <c r="Q49" s="687"/>
      <c r="R49" s="530"/>
      <c r="S49" s="531"/>
      <c r="T49" s="531"/>
      <c r="U49" s="531"/>
      <c r="V49" s="531"/>
    </row>
    <row r="50" spans="1:22" x14ac:dyDescent="0.15">
      <c r="C50" s="532"/>
      <c r="D50" s="532"/>
      <c r="E50" s="532"/>
      <c r="F50" s="532"/>
      <c r="G50" s="532"/>
      <c r="H50" s="532"/>
    </row>
    <row r="51" spans="1:22" x14ac:dyDescent="0.15">
      <c r="A51" s="525" t="s">
        <v>68</v>
      </c>
      <c r="B51" s="533" t="s">
        <v>341</v>
      </c>
      <c r="C51" s="492">
        <v>201.67245955999999</v>
      </c>
      <c r="D51" s="534">
        <v>1</v>
      </c>
      <c r="E51" s="532"/>
      <c r="F51" s="532"/>
      <c r="G51" s="532"/>
      <c r="H51" s="532"/>
    </row>
    <row r="52" spans="1:22" x14ac:dyDescent="0.15">
      <c r="B52" s="533" t="s">
        <v>343</v>
      </c>
      <c r="C52" s="492">
        <v>47.7574939</v>
      </c>
      <c r="D52" s="534">
        <v>1</v>
      </c>
      <c r="E52" s="532"/>
      <c r="F52" s="532"/>
      <c r="G52" s="532"/>
      <c r="H52" s="532"/>
    </row>
    <row r="53" spans="1:22" x14ac:dyDescent="0.15">
      <c r="B53" s="535" t="s">
        <v>564</v>
      </c>
      <c r="C53" s="492">
        <v>1.8</v>
      </c>
      <c r="D53" s="534">
        <v>1</v>
      </c>
      <c r="K53" s="19"/>
      <c r="L53" s="19"/>
    </row>
    <row r="54" spans="1:22" x14ac:dyDescent="0.15">
      <c r="A54" s="525" t="s">
        <v>69</v>
      </c>
      <c r="B54" s="533" t="s">
        <v>341</v>
      </c>
      <c r="C54" s="492">
        <v>29.681632629999999</v>
      </c>
      <c r="D54" s="534">
        <v>1</v>
      </c>
      <c r="K54" s="19"/>
      <c r="L54" s="19"/>
    </row>
    <row r="55" spans="1:22" x14ac:dyDescent="0.15">
      <c r="B55" s="533" t="s">
        <v>343</v>
      </c>
      <c r="C55" s="492">
        <v>263.53372932000002</v>
      </c>
      <c r="D55" s="534">
        <v>1</v>
      </c>
      <c r="K55" s="19"/>
      <c r="L55" s="19"/>
    </row>
    <row r="56" spans="1:22" x14ac:dyDescent="0.15">
      <c r="B56" s="535" t="s">
        <v>564</v>
      </c>
      <c r="C56" s="492">
        <v>-0.34895793000000008</v>
      </c>
      <c r="D56" s="534">
        <v>1</v>
      </c>
      <c r="K56" s="19"/>
      <c r="L56" s="19"/>
    </row>
    <row r="57" spans="1:22" ht="15" x14ac:dyDescent="0.25">
      <c r="C57" s="536"/>
      <c r="D57" s="537"/>
      <c r="K57"/>
      <c r="L57"/>
    </row>
    <row r="58" spans="1:22" ht="15" x14ac:dyDescent="0.25">
      <c r="C58" s="536"/>
      <c r="K58"/>
      <c r="L58"/>
    </row>
    <row r="59" spans="1:22" x14ac:dyDescent="0.15">
      <c r="B59" s="533" t="s">
        <v>566</v>
      </c>
      <c r="C59" s="492">
        <v>38.770000000000003</v>
      </c>
      <c r="K59" s="19"/>
      <c r="L59" s="19"/>
    </row>
    <row r="60" spans="1:22" x14ac:dyDescent="0.15">
      <c r="B60" s="533" t="s">
        <v>567</v>
      </c>
      <c r="C60" s="492">
        <v>5.8270026100000001</v>
      </c>
      <c r="D60" s="538"/>
      <c r="E60" s="538"/>
      <c r="F60" s="538"/>
      <c r="G60" s="538"/>
      <c r="H60" s="538"/>
      <c r="I60" s="538"/>
    </row>
    <row r="61" spans="1:22" x14ac:dyDescent="0.15">
      <c r="C61" s="536"/>
      <c r="D61" s="538"/>
      <c r="E61" s="538"/>
      <c r="F61" s="538"/>
      <c r="G61" s="538"/>
      <c r="H61" s="538"/>
      <c r="I61" s="538"/>
    </row>
    <row r="62" spans="1:22" x14ac:dyDescent="0.15">
      <c r="C62" s="536"/>
      <c r="D62" s="538"/>
      <c r="E62" s="538"/>
      <c r="F62" s="538"/>
      <c r="G62" s="538"/>
      <c r="H62" s="538"/>
      <c r="I62" s="538"/>
    </row>
    <row r="63" spans="1:22" x14ac:dyDescent="0.15">
      <c r="B63" s="533" t="s">
        <v>565</v>
      </c>
      <c r="C63" s="492">
        <v>222.52120807</v>
      </c>
      <c r="D63" s="538"/>
      <c r="E63" s="538"/>
      <c r="F63" s="538"/>
      <c r="G63" s="538"/>
      <c r="H63" s="538"/>
      <c r="I63" s="538"/>
    </row>
    <row r="64" spans="1:22" x14ac:dyDescent="0.15">
      <c r="B64" s="533" t="s">
        <v>564</v>
      </c>
      <c r="C64" s="492">
        <v>40.943967409999999</v>
      </c>
      <c r="D64" s="538"/>
      <c r="E64" s="538"/>
      <c r="F64" s="538"/>
      <c r="G64" s="538"/>
      <c r="H64" s="538"/>
      <c r="I64" s="538"/>
    </row>
    <row r="65" spans="3:9" x14ac:dyDescent="0.15">
      <c r="C65" s="536"/>
      <c r="D65" s="536"/>
      <c r="E65" s="536"/>
      <c r="F65" s="536"/>
      <c r="G65" s="536"/>
      <c r="H65" s="536"/>
      <c r="I65" s="536"/>
    </row>
  </sheetData>
  <mergeCells count="7">
    <mergeCell ref="B3:I3"/>
    <mergeCell ref="B1:I1"/>
    <mergeCell ref="B5:I5"/>
    <mergeCell ref="D30:I30"/>
    <mergeCell ref="B43:B44"/>
    <mergeCell ref="C43:F43"/>
    <mergeCell ref="G43:I43"/>
  </mergeCells>
  <hyperlinks>
    <hyperlink ref="B1:C1" location="Contents_en!B4" display="I. Balance of payments of the Republic of Moldova in Quarter I, 2023 (preliminary data)" xr:uid="{4EF583E3-6006-4F35-A08E-0388B6EB1E83}"/>
  </hyperlinks>
  <pageMargins left="0.7" right="0.7" top="0.75" bottom="0.75" header="0.3" footer="0.3"/>
  <pageSetup paperSize="9" orientation="portrait" r:id="rId1"/>
  <headerFooter differentOddEven="1">
    <oddHeader>&amp;R&amp;"permiansanstypeface,Bold"&amp;12SP-3</oddHeader>
    <oddFooter>&amp;C&amp;"PermianSansTypeface,Bold"&amp;8Confidenţial – BNM
Atenţie! Se interzice deţinerea, sustragerea, alterarea, multiplicarea, distrugerea sau folosirea acestui document fără a dispune de drept de acces autorizat!</oddFooter>
    <evenHeader>&amp;R&amp;"permiansanstypeface,Bold"&amp;12SP-3</evenHeader>
    <evenFooter>&amp;C&amp;"PermianSansTypeface,Bold"&amp;8Confidenţial – BNM
Atenţie! Se interzice deţinerea, sustragerea, alterarea, multiplicarea, distrugerea sau folosirea acestui document fără a dispune de drept de acces autorizat!</evenFooter>
  </headerFooter>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dimension ref="B1:Q72"/>
  <sheetViews>
    <sheetView showGridLines="0" showRowColHeaders="0" zoomScaleNormal="100" workbookViewId="0"/>
  </sheetViews>
  <sheetFormatPr defaultColWidth="9.140625" defaultRowHeight="10.5" x14ac:dyDescent="0.15"/>
  <cols>
    <col min="1" max="1" customWidth="true" style="187" width="5.7109375" collapsed="false"/>
    <col min="2" max="2" customWidth="true" style="187" width="37.42578125" collapsed="false"/>
    <col min="3" max="9" customWidth="true" style="187" width="8.140625" collapsed="false"/>
    <col min="10" max="10" customWidth="true" style="187" width="10.5703125" collapsed="false"/>
    <col min="11" max="16384" style="187" width="9.140625" collapsed="false"/>
  </cols>
  <sheetData>
    <row r="1" spans="2:9" s="8" customFormat="1" ht="14.25" x14ac:dyDescent="0.2">
      <c r="B1" s="754" t="s">
        <v>114</v>
      </c>
      <c r="C1" s="755"/>
      <c r="D1" s="755"/>
      <c r="E1" s="755"/>
      <c r="F1" s="755"/>
      <c r="G1" s="755"/>
      <c r="H1" s="755"/>
      <c r="I1" s="755"/>
    </row>
    <row r="2" spans="2:9" ht="11.25" customHeight="1" x14ac:dyDescent="0.15"/>
    <row r="3" spans="2:9" s="689" customFormat="1" ht="30" customHeight="1" x14ac:dyDescent="0.25">
      <c r="B3" s="848" t="s">
        <v>267</v>
      </c>
      <c r="C3" s="848"/>
      <c r="D3" s="848"/>
      <c r="E3" s="848"/>
      <c r="F3" s="848"/>
      <c r="G3" s="848"/>
      <c r="H3" s="848"/>
      <c r="I3" s="848"/>
    </row>
    <row r="4" spans="2:9" ht="5.0999999999999996" customHeight="1" x14ac:dyDescent="0.15"/>
    <row r="5" spans="2:9" s="336" customFormat="1" ht="14.25" x14ac:dyDescent="0.2">
      <c r="B5" s="849" t="s">
        <v>88</v>
      </c>
      <c r="C5" s="849"/>
      <c r="D5" s="849"/>
      <c r="E5" s="849"/>
      <c r="F5" s="849"/>
      <c r="G5" s="849"/>
      <c r="H5" s="849"/>
      <c r="I5" s="849"/>
    </row>
    <row r="27" spans="2:9" x14ac:dyDescent="0.15">
      <c r="B27" s="303"/>
      <c r="C27" s="303"/>
      <c r="D27" s="303"/>
      <c r="E27" s="303"/>
      <c r="F27" s="303"/>
      <c r="G27" s="303"/>
      <c r="H27" s="303"/>
      <c r="I27" s="303"/>
    </row>
    <row r="28" spans="2:9" s="304" customFormat="1" ht="12.75" x14ac:dyDescent="0.2">
      <c r="B28" s="576" t="s">
        <v>579</v>
      </c>
      <c r="C28" s="850" t="s">
        <v>69</v>
      </c>
      <c r="D28" s="841"/>
      <c r="E28" s="841"/>
      <c r="F28" s="841"/>
      <c r="G28" s="841"/>
      <c r="H28" s="841"/>
      <c r="I28" s="841"/>
    </row>
    <row r="29" spans="2:9" x14ac:dyDescent="0.15">
      <c r="B29" s="303"/>
      <c r="C29" s="303"/>
      <c r="D29" s="303"/>
      <c r="E29" s="303"/>
      <c r="F29" s="303"/>
      <c r="G29" s="303"/>
      <c r="H29" s="303"/>
      <c r="I29" s="303"/>
    </row>
    <row r="30" spans="2:9" x14ac:dyDescent="0.15">
      <c r="B30" s="303"/>
      <c r="C30" s="303"/>
      <c r="D30" s="303"/>
      <c r="E30" s="303"/>
      <c r="F30" s="303"/>
      <c r="G30" s="303"/>
      <c r="H30" s="303"/>
      <c r="I30" s="303"/>
    </row>
    <row r="31" spans="2:9" x14ac:dyDescent="0.15">
      <c r="B31" s="303"/>
      <c r="C31" s="303"/>
      <c r="D31" s="303"/>
      <c r="E31" s="303"/>
      <c r="F31" s="303"/>
      <c r="G31" s="303"/>
      <c r="H31" s="303"/>
      <c r="I31" s="303"/>
    </row>
    <row r="32" spans="2:9" x14ac:dyDescent="0.15">
      <c r="B32" s="303"/>
      <c r="C32" s="303"/>
      <c r="D32" s="303"/>
      <c r="E32" s="303"/>
      <c r="F32" s="303"/>
      <c r="G32" s="303"/>
      <c r="H32" s="303"/>
      <c r="I32" s="303"/>
    </row>
    <row r="33" spans="2:9" x14ac:dyDescent="0.15">
      <c r="B33" s="303"/>
      <c r="C33" s="303"/>
      <c r="D33" s="303"/>
      <c r="E33" s="303"/>
      <c r="F33" s="303"/>
      <c r="G33" s="303"/>
      <c r="H33" s="303"/>
      <c r="I33" s="303"/>
    </row>
    <row r="34" spans="2:9" x14ac:dyDescent="0.15">
      <c r="C34" s="303"/>
      <c r="D34" s="303"/>
      <c r="E34" s="303"/>
      <c r="F34" s="303"/>
      <c r="G34" s="303"/>
      <c r="H34" s="303"/>
      <c r="I34" s="303"/>
    </row>
    <row r="35" spans="2:9" x14ac:dyDescent="0.15">
      <c r="B35" s="303"/>
      <c r="C35" s="303"/>
      <c r="D35" s="303"/>
      <c r="E35" s="303"/>
      <c r="F35" s="303"/>
      <c r="G35" s="303"/>
      <c r="H35" s="303"/>
      <c r="I35" s="303"/>
    </row>
    <row r="36" spans="2:9" x14ac:dyDescent="0.15">
      <c r="B36" s="303"/>
      <c r="C36" s="303"/>
      <c r="D36" s="303"/>
      <c r="E36" s="303"/>
      <c r="F36" s="303"/>
      <c r="G36" s="303"/>
      <c r="H36" s="303"/>
      <c r="I36" s="303"/>
    </row>
    <row r="37" spans="2:9" x14ac:dyDescent="0.15">
      <c r="B37" s="303"/>
      <c r="C37" s="303"/>
      <c r="D37" s="303"/>
      <c r="E37" s="303"/>
      <c r="F37" s="303"/>
      <c r="G37" s="303"/>
      <c r="H37" s="303"/>
      <c r="I37" s="303"/>
    </row>
    <row r="38" spans="2:9" x14ac:dyDescent="0.15">
      <c r="B38" s="303"/>
      <c r="C38" s="303"/>
      <c r="D38" s="303"/>
      <c r="E38" s="303"/>
      <c r="F38" s="303"/>
      <c r="G38" s="303"/>
      <c r="H38" s="303"/>
      <c r="I38" s="303"/>
    </row>
    <row r="39" spans="2:9" x14ac:dyDescent="0.15">
      <c r="B39" s="303"/>
      <c r="C39" s="303"/>
      <c r="D39" s="303"/>
      <c r="E39" s="303"/>
      <c r="F39" s="303"/>
      <c r="G39" s="303"/>
      <c r="H39" s="303"/>
      <c r="I39" s="303"/>
    </row>
    <row r="40" spans="2:9" x14ac:dyDescent="0.15">
      <c r="B40" s="303"/>
      <c r="C40" s="303"/>
      <c r="D40" s="303"/>
      <c r="E40" s="303"/>
      <c r="F40" s="303"/>
      <c r="G40" s="303"/>
      <c r="H40" s="303"/>
      <c r="I40" s="303"/>
    </row>
    <row r="41" spans="2:9" x14ac:dyDescent="0.15">
      <c r="B41" s="303"/>
      <c r="C41" s="303"/>
      <c r="D41" s="303"/>
      <c r="E41" s="303"/>
      <c r="F41" s="303"/>
      <c r="G41" s="303"/>
      <c r="H41" s="303"/>
      <c r="I41" s="303"/>
    </row>
    <row r="42" spans="2:9" x14ac:dyDescent="0.15">
      <c r="B42" s="303"/>
      <c r="C42" s="303"/>
      <c r="D42" s="303"/>
      <c r="E42" s="303"/>
      <c r="F42" s="303"/>
      <c r="G42" s="303"/>
      <c r="H42" s="303"/>
      <c r="I42" s="303"/>
    </row>
    <row r="43" spans="2:9" x14ac:dyDescent="0.15">
      <c r="B43" s="303"/>
      <c r="C43" s="303"/>
      <c r="D43" s="303"/>
      <c r="E43" s="303"/>
      <c r="F43" s="303"/>
      <c r="G43" s="303"/>
      <c r="H43" s="303"/>
      <c r="I43" s="303"/>
    </row>
    <row r="44" spans="2:9" x14ac:dyDescent="0.15">
      <c r="B44" s="303"/>
      <c r="C44" s="303"/>
      <c r="D44" s="303"/>
      <c r="E44" s="303"/>
      <c r="F44" s="303"/>
      <c r="G44" s="303"/>
      <c r="H44" s="303"/>
      <c r="I44" s="303"/>
    </row>
    <row r="45" spans="2:9" x14ac:dyDescent="0.15">
      <c r="B45" s="303"/>
      <c r="C45" s="303"/>
      <c r="D45" s="303"/>
      <c r="E45" s="303"/>
      <c r="F45" s="303"/>
      <c r="G45" s="303"/>
      <c r="H45" s="303"/>
      <c r="I45" s="303"/>
    </row>
    <row r="46" spans="2:9" s="690" customFormat="1" ht="12.75" x14ac:dyDescent="0.2">
      <c r="B46" s="850" t="s">
        <v>578</v>
      </c>
      <c r="C46" s="841"/>
      <c r="D46" s="841"/>
      <c r="E46" s="841"/>
      <c r="F46" s="841"/>
      <c r="G46" s="841"/>
      <c r="H46" s="841"/>
      <c r="I46" s="841"/>
    </row>
    <row r="47" spans="2:9" x14ac:dyDescent="0.15">
      <c r="B47" s="303"/>
      <c r="C47" s="303"/>
      <c r="D47" s="303"/>
      <c r="E47" s="303"/>
      <c r="F47" s="303"/>
      <c r="G47" s="303"/>
      <c r="H47" s="303"/>
      <c r="I47" s="303"/>
    </row>
    <row r="48" spans="2:9" x14ac:dyDescent="0.15">
      <c r="B48" s="303"/>
      <c r="C48" s="303"/>
      <c r="D48" s="303"/>
      <c r="E48" s="303"/>
      <c r="F48" s="303"/>
      <c r="G48" s="303"/>
      <c r="H48" s="303"/>
      <c r="I48" s="303"/>
    </row>
    <row r="49" spans="2:17" x14ac:dyDescent="0.15">
      <c r="B49" s="303"/>
      <c r="C49" s="303"/>
      <c r="D49" s="303"/>
      <c r="E49" s="303"/>
      <c r="F49" s="303"/>
      <c r="G49" s="303"/>
      <c r="H49" s="303"/>
      <c r="I49" s="303"/>
    </row>
    <row r="50" spans="2:17" x14ac:dyDescent="0.15">
      <c r="B50" s="303"/>
      <c r="C50" s="303"/>
      <c r="D50" s="303"/>
      <c r="E50" s="303"/>
      <c r="F50" s="303"/>
      <c r="G50" s="303"/>
      <c r="H50" s="303"/>
      <c r="I50" s="303"/>
    </row>
    <row r="51" spans="2:17" x14ac:dyDescent="0.15">
      <c r="B51" s="303"/>
      <c r="C51" s="303"/>
      <c r="D51" s="303"/>
      <c r="E51" s="303"/>
      <c r="F51" s="303"/>
      <c r="G51" s="303"/>
      <c r="H51" s="303"/>
      <c r="I51" s="303"/>
    </row>
    <row r="52" spans="2:17" x14ac:dyDescent="0.15">
      <c r="B52" s="434" t="s">
        <v>301</v>
      </c>
    </row>
    <row r="53" spans="2:17" x14ac:dyDescent="0.15">
      <c r="B53" s="762" t="s">
        <v>392</v>
      </c>
      <c r="C53" s="762"/>
      <c r="D53" s="762"/>
      <c r="E53" s="762"/>
      <c r="F53" s="762"/>
      <c r="G53" s="762"/>
      <c r="H53" s="762"/>
      <c r="I53" s="762"/>
    </row>
    <row r="55" spans="2:17" ht="12" x14ac:dyDescent="0.2">
      <c r="B55" s="846"/>
      <c r="C55" s="847">
        <v>2024</v>
      </c>
      <c r="D55" s="847"/>
      <c r="E55" s="847"/>
      <c r="F55" s="847"/>
      <c r="G55" s="851">
        <v>2025</v>
      </c>
      <c r="H55" s="852"/>
      <c r="I55" s="853"/>
    </row>
    <row r="56" spans="2:17" s="691" customFormat="1" ht="12" x14ac:dyDescent="0.2">
      <c r="B56" s="846"/>
      <c r="C56" s="733" t="s">
        <v>115</v>
      </c>
      <c r="D56" s="733" t="s">
        <v>0</v>
      </c>
      <c r="E56" s="733" t="s">
        <v>116</v>
      </c>
      <c r="F56" s="734" t="s">
        <v>117</v>
      </c>
      <c r="G56" s="733" t="s">
        <v>106</v>
      </c>
      <c r="H56" s="733" t="s">
        <v>100</v>
      </c>
      <c r="I56" s="733" t="s">
        <v>116</v>
      </c>
    </row>
    <row r="57" spans="2:17" s="691" customFormat="1" ht="12" x14ac:dyDescent="0.2">
      <c r="B57" s="77" t="s">
        <v>355</v>
      </c>
      <c r="C57" s="735">
        <v>341.94184129000001</v>
      </c>
      <c r="D57" s="735">
        <v>375.01537512999994</v>
      </c>
      <c r="E57" s="735">
        <v>475.83940243000001</v>
      </c>
      <c r="F57" s="735">
        <v>384.97159254999997</v>
      </c>
      <c r="G57" s="735">
        <v>380.29</v>
      </c>
      <c r="H57" s="735">
        <v>515.25</v>
      </c>
      <c r="I57" s="735">
        <v>563.35</v>
      </c>
      <c r="L57" s="692"/>
      <c r="M57" s="692"/>
      <c r="N57" s="692"/>
      <c r="O57" s="692"/>
      <c r="P57" s="692"/>
      <c r="Q57" s="692"/>
    </row>
    <row r="58" spans="2:17" s="691" customFormat="1" ht="12" x14ac:dyDescent="0.2">
      <c r="B58" s="77" t="s">
        <v>568</v>
      </c>
      <c r="C58" s="735">
        <v>73.23</v>
      </c>
      <c r="D58" s="735">
        <v>87.14</v>
      </c>
      <c r="E58" s="736">
        <v>164.15</v>
      </c>
      <c r="F58" s="736">
        <v>92.649999999999991</v>
      </c>
      <c r="G58" s="735">
        <v>116.29</v>
      </c>
      <c r="H58" s="735">
        <v>162.01</v>
      </c>
      <c r="I58" s="735">
        <v>175.06</v>
      </c>
      <c r="L58" s="692"/>
      <c r="M58" s="692"/>
      <c r="N58" s="692"/>
      <c r="O58" s="692"/>
      <c r="P58" s="692"/>
      <c r="Q58" s="692"/>
    </row>
    <row r="59" spans="2:17" s="691" customFormat="1" ht="12" x14ac:dyDescent="0.2">
      <c r="B59" s="77" t="s">
        <v>569</v>
      </c>
      <c r="C59" s="735">
        <v>157.68184128999999</v>
      </c>
      <c r="D59" s="735">
        <v>154.59537513000001</v>
      </c>
      <c r="E59" s="736">
        <v>156.09940243</v>
      </c>
      <c r="F59" s="736">
        <v>164.28159254999997</v>
      </c>
      <c r="G59" s="735">
        <v>148.24</v>
      </c>
      <c r="H59" s="735">
        <v>174.72</v>
      </c>
      <c r="I59" s="735">
        <v>158.19999999999999</v>
      </c>
      <c r="L59" s="692"/>
      <c r="M59" s="692"/>
      <c r="N59" s="692"/>
      <c r="O59" s="692"/>
      <c r="P59" s="692"/>
      <c r="Q59" s="692"/>
    </row>
    <row r="60" spans="2:17" s="691" customFormat="1" ht="12" x14ac:dyDescent="0.2">
      <c r="B60" s="77" t="s">
        <v>570</v>
      </c>
      <c r="C60" s="735">
        <v>111.03</v>
      </c>
      <c r="D60" s="735">
        <v>133.27999999999994</v>
      </c>
      <c r="E60" s="735">
        <v>155.58999999999997</v>
      </c>
      <c r="F60" s="735">
        <v>128.04000000000002</v>
      </c>
      <c r="G60" s="735">
        <v>115.76</v>
      </c>
      <c r="H60" s="735">
        <v>178.52</v>
      </c>
      <c r="I60" s="735">
        <v>230.1</v>
      </c>
      <c r="L60" s="692"/>
      <c r="M60" s="692"/>
      <c r="N60" s="692"/>
      <c r="O60" s="692"/>
      <c r="P60" s="692"/>
      <c r="Q60" s="692"/>
    </row>
    <row r="61" spans="2:17" s="691" customFormat="1" ht="12" x14ac:dyDescent="0.2">
      <c r="B61" s="77" t="s">
        <v>571</v>
      </c>
      <c r="C61" s="737">
        <v>8.9</v>
      </c>
      <c r="D61" s="737">
        <v>8.8000000000000007</v>
      </c>
      <c r="E61" s="738">
        <v>9.1</v>
      </c>
      <c r="F61" s="738">
        <v>7.9</v>
      </c>
      <c r="G61" s="737">
        <v>9.6</v>
      </c>
      <c r="H61" s="737">
        <v>10.8</v>
      </c>
      <c r="I61" s="737">
        <v>9.3000000000000007</v>
      </c>
      <c r="L61" s="692"/>
      <c r="M61" s="692"/>
      <c r="N61" s="692"/>
      <c r="O61" s="692"/>
      <c r="P61" s="692"/>
      <c r="Q61" s="692"/>
    </row>
    <row r="62" spans="2:17" ht="12" x14ac:dyDescent="0.2">
      <c r="B62" s="739"/>
      <c r="C62" s="739"/>
      <c r="D62" s="739"/>
      <c r="E62" s="739"/>
      <c r="F62" s="739"/>
      <c r="G62" s="739"/>
      <c r="H62" s="739"/>
      <c r="I62" s="739"/>
    </row>
    <row r="63" spans="2:17" ht="12" x14ac:dyDescent="0.2">
      <c r="B63" s="740"/>
      <c r="C63" s="739"/>
      <c r="D63" s="739"/>
      <c r="E63" s="739"/>
      <c r="F63" s="739"/>
      <c r="G63" s="739"/>
      <c r="H63" s="739"/>
      <c r="I63" s="739"/>
    </row>
    <row r="64" spans="2:17" s="691" customFormat="1" ht="12" x14ac:dyDescent="0.2">
      <c r="B64" s="741"/>
      <c r="C64" s="367" t="s">
        <v>572</v>
      </c>
      <c r="D64" s="367" t="s">
        <v>573</v>
      </c>
      <c r="E64" s="739"/>
      <c r="F64" s="739"/>
      <c r="G64" s="739"/>
      <c r="H64" s="739"/>
      <c r="I64" s="739"/>
    </row>
    <row r="65" spans="2:12" s="691" customFormat="1" ht="12" x14ac:dyDescent="0.2">
      <c r="B65" s="77" t="s">
        <v>574</v>
      </c>
      <c r="C65" s="742">
        <v>3.0000000000000001E-3</v>
      </c>
      <c r="D65" s="742">
        <v>0</v>
      </c>
      <c r="E65" s="743">
        <v>1</v>
      </c>
      <c r="F65" s="739"/>
      <c r="G65" s="739"/>
      <c r="H65" s="739"/>
      <c r="I65" s="739"/>
      <c r="L65" s="692"/>
    </row>
    <row r="66" spans="2:12" s="691" customFormat="1" ht="12" x14ac:dyDescent="0.2">
      <c r="B66" s="77" t="s">
        <v>575</v>
      </c>
      <c r="C66" s="742">
        <v>1E-3</v>
      </c>
      <c r="D66" s="742">
        <v>0.01</v>
      </c>
      <c r="E66" s="743">
        <v>1</v>
      </c>
      <c r="F66" s="739"/>
      <c r="G66" s="739"/>
      <c r="H66" s="739"/>
      <c r="I66" s="739"/>
      <c r="L66" s="692"/>
    </row>
    <row r="67" spans="2:12" s="691" customFormat="1" ht="12" x14ac:dyDescent="0.2">
      <c r="B67" s="77" t="s">
        <v>347</v>
      </c>
      <c r="C67" s="742">
        <v>0.25800000000000001</v>
      </c>
      <c r="D67" s="742">
        <v>4.3999999999999997E-2</v>
      </c>
      <c r="E67" s="743">
        <v>1</v>
      </c>
      <c r="F67" s="739"/>
      <c r="G67" s="739"/>
      <c r="H67" s="739"/>
      <c r="I67" s="739"/>
      <c r="L67" s="692"/>
    </row>
    <row r="68" spans="2:12" s="691" customFormat="1" ht="12" x14ac:dyDescent="0.2">
      <c r="B68" s="77" t="s">
        <v>576</v>
      </c>
      <c r="C68" s="742">
        <v>1.1442144617217882E-2</v>
      </c>
      <c r="D68" s="742">
        <v>1E-3</v>
      </c>
      <c r="E68" s="743">
        <v>1</v>
      </c>
      <c r="F68" s="739"/>
      <c r="G68" s="739"/>
      <c r="H68" s="739"/>
      <c r="I68" s="739"/>
      <c r="L68" s="692"/>
    </row>
    <row r="69" spans="2:12" s="691" customFormat="1" ht="12" x14ac:dyDescent="0.2">
      <c r="B69" s="77" t="s">
        <v>346</v>
      </c>
      <c r="C69" s="742">
        <v>0.378</v>
      </c>
      <c r="D69" s="742">
        <v>0.77300000000000002</v>
      </c>
      <c r="E69" s="739"/>
      <c r="F69" s="739"/>
      <c r="G69" s="739"/>
      <c r="H69" s="739"/>
      <c r="I69" s="739"/>
      <c r="K69" s="692"/>
    </row>
    <row r="70" spans="2:12" s="691" customFormat="1" ht="12" x14ac:dyDescent="0.2">
      <c r="B70" s="77" t="s">
        <v>577</v>
      </c>
      <c r="C70" s="742">
        <v>0.34899999999999998</v>
      </c>
      <c r="D70" s="744">
        <v>0.17199999999999999</v>
      </c>
      <c r="E70" s="745"/>
      <c r="F70" s="739"/>
      <c r="G70" s="739"/>
      <c r="H70" s="739"/>
      <c r="I70" s="739"/>
      <c r="K70" s="692"/>
    </row>
    <row r="72" spans="2:12" x14ac:dyDescent="0.15">
      <c r="C72" s="539"/>
      <c r="D72" s="539"/>
    </row>
  </sheetData>
  <mergeCells count="9">
    <mergeCell ref="B1:I1"/>
    <mergeCell ref="B55:B56"/>
    <mergeCell ref="C55:F55"/>
    <mergeCell ref="B53:I53"/>
    <mergeCell ref="B3:I3"/>
    <mergeCell ref="B5:I5"/>
    <mergeCell ref="C28:I28"/>
    <mergeCell ref="B46:I46"/>
    <mergeCell ref="G55:I55"/>
  </mergeCells>
  <hyperlinks>
    <hyperlink ref="B1:C1" location="Contents_en!B4" display="I. Balance of payments of the Republic of Moldova in Quarter I, 2023 (preliminary data)" xr:uid="{AFDA5DC7-927C-4091-9ABE-08AB0D1CDBAC}"/>
  </hyperlinks>
  <pageMargins left="0.7" right="0.7" top="0.75" bottom="0.75" header="0.3" footer="0.3"/>
  <pageSetup paperSize="9" orientation="portrait" r:id="rId1"/>
  <headerFooter differentOddEven="1">
    <oddHeader>&amp;R&amp;"permiansanstypeface,Bold"&amp;12SP-2</oddHeader>
    <oddFooter>&amp;C&amp;"PermianSansTypeface,Bold"&amp;8Confidenţial – BNM
Atenţie! Se interzice deţinerea, sustragerea, alterarea, multiplicarea, distrugerea sau folosirea acestui document fără a dispune de drept de acces autorizat!</oddFooter>
    <evenHeader>&amp;R&amp;"permiansanstypeface,Bold"&amp;12SP-2</evenHeader>
    <evenFooter>&amp;C&amp;"PermianSansTypeface,Bold"&amp;8Confidenţial – BNM
Atenţie! Se interzice deţinerea, sustragerea, alterarea, multiplicarea, distrugerea sau folosirea acestui document fără a dispune de drept de acces autorizat!</even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B1:P36"/>
  <sheetViews>
    <sheetView showGridLines="0" showRowColHeaders="0" zoomScaleNormal="100" workbookViewId="0"/>
  </sheetViews>
  <sheetFormatPr defaultRowHeight="12" customHeight="1" x14ac:dyDescent="0.2"/>
  <cols>
    <col min="1" max="1" customWidth="true" style="195" width="5.7109375" collapsed="false"/>
    <col min="2" max="2" customWidth="true" style="195" width="38.0" collapsed="false"/>
    <col min="3" max="9" customWidth="true" style="195" width="9.0" collapsed="false"/>
    <col min="10" max="142" style="195" width="9.140625" collapsed="false"/>
    <col min="143" max="143" customWidth="true" style="195" width="44.85546875" collapsed="false"/>
    <col min="144" max="184" customWidth="true" style="195" width="6.7109375" collapsed="false"/>
    <col min="185" max="185" bestFit="true" customWidth="true" style="195" width="5.42578125" collapsed="false"/>
    <col min="186" max="187" bestFit="true" customWidth="true" style="195" width="5.7109375" collapsed="false"/>
    <col min="188" max="188" bestFit="true" customWidth="true" style="195" width="5.5703125" collapsed="false"/>
    <col min="189" max="189" bestFit="true" customWidth="true" style="195" width="5.42578125" collapsed="false"/>
    <col min="190" max="191" bestFit="true" customWidth="true" style="195" width="5.7109375" collapsed="false"/>
    <col min="192" max="192" bestFit="true" customWidth="true" style="195" width="5.28515625" collapsed="false"/>
    <col min="193" max="193" bestFit="true" customWidth="true" style="195" width="5.42578125" collapsed="false"/>
    <col min="194" max="195" bestFit="true" customWidth="true" style="195" width="5.7109375" collapsed="false"/>
    <col min="196" max="230" customWidth="true" style="195" width="6.7109375" collapsed="false"/>
    <col min="231" max="231" bestFit="true" customWidth="true" style="195" width="5.7109375" collapsed="false"/>
    <col min="232" max="234" customWidth="true" style="195" width="5.7109375" collapsed="false"/>
    <col min="235" max="235" bestFit="true" customWidth="true" style="195" width="6.7109375" collapsed="false"/>
    <col min="236" max="242" customWidth="true" style="195" width="6.7109375" collapsed="false"/>
    <col min="243" max="243" bestFit="true" customWidth="true" style="195" width="5.5703125" collapsed="false"/>
    <col min="244" max="244" customWidth="true" style="195" width="6.7109375" collapsed="false"/>
    <col min="245" max="398" style="195" width="9.140625" collapsed="false"/>
    <col min="399" max="399" customWidth="true" style="195" width="44.85546875" collapsed="false"/>
    <col min="400" max="440" customWidth="true" style="195" width="6.7109375" collapsed="false"/>
    <col min="441" max="441" bestFit="true" customWidth="true" style="195" width="5.42578125" collapsed="false"/>
    <col min="442" max="443" bestFit="true" customWidth="true" style="195" width="5.7109375" collapsed="false"/>
    <col min="444" max="444" bestFit="true" customWidth="true" style="195" width="5.5703125" collapsed="false"/>
    <col min="445" max="445" bestFit="true" customWidth="true" style="195" width="5.42578125" collapsed="false"/>
    <col min="446" max="447" bestFit="true" customWidth="true" style="195" width="5.7109375" collapsed="false"/>
    <col min="448" max="448" bestFit="true" customWidth="true" style="195" width="5.28515625" collapsed="false"/>
    <col min="449" max="449" bestFit="true" customWidth="true" style="195" width="5.42578125" collapsed="false"/>
    <col min="450" max="451" bestFit="true" customWidth="true" style="195" width="5.7109375" collapsed="false"/>
    <col min="452" max="486" customWidth="true" style="195" width="6.7109375" collapsed="false"/>
    <col min="487" max="487" bestFit="true" customWidth="true" style="195" width="5.7109375" collapsed="false"/>
    <col min="488" max="490" customWidth="true" style="195" width="5.7109375" collapsed="false"/>
    <col min="491" max="491" bestFit="true" customWidth="true" style="195" width="6.7109375" collapsed="false"/>
    <col min="492" max="498" customWidth="true" style="195" width="6.7109375" collapsed="false"/>
    <col min="499" max="499" bestFit="true" customWidth="true" style="195" width="5.5703125" collapsed="false"/>
    <col min="500" max="500" customWidth="true" style="195" width="6.7109375" collapsed="false"/>
    <col min="501" max="654" style="195" width="9.140625" collapsed="false"/>
    <col min="655" max="655" customWidth="true" style="195" width="44.85546875" collapsed="false"/>
    <col min="656" max="696" customWidth="true" style="195" width="6.7109375" collapsed="false"/>
    <col min="697" max="697" bestFit="true" customWidth="true" style="195" width="5.42578125" collapsed="false"/>
    <col min="698" max="699" bestFit="true" customWidth="true" style="195" width="5.7109375" collapsed="false"/>
    <col min="700" max="700" bestFit="true" customWidth="true" style="195" width="5.5703125" collapsed="false"/>
    <col min="701" max="701" bestFit="true" customWidth="true" style="195" width="5.42578125" collapsed="false"/>
    <col min="702" max="703" bestFit="true" customWidth="true" style="195" width="5.7109375" collapsed="false"/>
    <col min="704" max="704" bestFit="true" customWidth="true" style="195" width="5.28515625" collapsed="false"/>
    <col min="705" max="705" bestFit="true" customWidth="true" style="195" width="5.42578125" collapsed="false"/>
    <col min="706" max="707" bestFit="true" customWidth="true" style="195" width="5.7109375" collapsed="false"/>
    <col min="708" max="742" customWidth="true" style="195" width="6.7109375" collapsed="false"/>
    <col min="743" max="743" bestFit="true" customWidth="true" style="195" width="5.7109375" collapsed="false"/>
    <col min="744" max="746" customWidth="true" style="195" width="5.7109375" collapsed="false"/>
    <col min="747" max="747" bestFit="true" customWidth="true" style="195" width="6.7109375" collapsed="false"/>
    <col min="748" max="754" customWidth="true" style="195" width="6.7109375" collapsed="false"/>
    <col min="755" max="755" bestFit="true" customWidth="true" style="195" width="5.5703125" collapsed="false"/>
    <col min="756" max="756" customWidth="true" style="195" width="6.7109375" collapsed="false"/>
    <col min="757" max="910" style="195" width="9.140625" collapsed="false"/>
    <col min="911" max="911" customWidth="true" style="195" width="44.85546875" collapsed="false"/>
    <col min="912" max="952" customWidth="true" style="195" width="6.7109375" collapsed="false"/>
    <col min="953" max="953" bestFit="true" customWidth="true" style="195" width="5.42578125" collapsed="false"/>
    <col min="954" max="955" bestFit="true" customWidth="true" style="195" width="5.7109375" collapsed="false"/>
    <col min="956" max="956" bestFit="true" customWidth="true" style="195" width="5.5703125" collapsed="false"/>
    <col min="957" max="957" bestFit="true" customWidth="true" style="195" width="5.42578125" collapsed="false"/>
    <col min="958" max="959" bestFit="true" customWidth="true" style="195" width="5.7109375" collapsed="false"/>
    <col min="960" max="960" bestFit="true" customWidth="true" style="195" width="5.28515625" collapsed="false"/>
    <col min="961" max="961" bestFit="true" customWidth="true" style="195" width="5.42578125" collapsed="false"/>
    <col min="962" max="963" bestFit="true" customWidth="true" style="195" width="5.7109375" collapsed="false"/>
    <col min="964" max="998" customWidth="true" style="195" width="6.7109375" collapsed="false"/>
    <col min="999" max="999" bestFit="true" customWidth="true" style="195" width="5.7109375" collapsed="false"/>
    <col min="1000" max="1002" customWidth="true" style="195" width="5.7109375" collapsed="false"/>
    <col min="1003" max="1003" bestFit="true" customWidth="true" style="195" width="6.7109375" collapsed="false"/>
    <col min="1004" max="1010" customWidth="true" style="195" width="6.7109375" collapsed="false"/>
    <col min="1011" max="1011" bestFit="true" customWidth="true" style="195" width="5.5703125" collapsed="false"/>
    <col min="1012" max="1012" customWidth="true" style="195" width="6.7109375" collapsed="false"/>
    <col min="1013" max="1166" style="195" width="9.140625" collapsed="false"/>
    <col min="1167" max="1167" customWidth="true" style="195" width="44.85546875" collapsed="false"/>
    <col min="1168" max="1208" customWidth="true" style="195" width="6.7109375" collapsed="false"/>
    <col min="1209" max="1209" bestFit="true" customWidth="true" style="195" width="5.42578125" collapsed="false"/>
    <col min="1210" max="1211" bestFit="true" customWidth="true" style="195" width="5.7109375" collapsed="false"/>
    <col min="1212" max="1212" bestFit="true" customWidth="true" style="195" width="5.5703125" collapsed="false"/>
    <col min="1213" max="1213" bestFit="true" customWidth="true" style="195" width="5.42578125" collapsed="false"/>
    <col min="1214" max="1215" bestFit="true" customWidth="true" style="195" width="5.7109375" collapsed="false"/>
    <col min="1216" max="1216" bestFit="true" customWidth="true" style="195" width="5.28515625" collapsed="false"/>
    <col min="1217" max="1217" bestFit="true" customWidth="true" style="195" width="5.42578125" collapsed="false"/>
    <col min="1218" max="1219" bestFit="true" customWidth="true" style="195" width="5.7109375" collapsed="false"/>
    <col min="1220" max="1254" customWidth="true" style="195" width="6.7109375" collapsed="false"/>
    <col min="1255" max="1255" bestFit="true" customWidth="true" style="195" width="5.7109375" collapsed="false"/>
    <col min="1256" max="1258" customWidth="true" style="195" width="5.7109375" collapsed="false"/>
    <col min="1259" max="1259" bestFit="true" customWidth="true" style="195" width="6.7109375" collapsed="false"/>
    <col min="1260" max="1266" customWidth="true" style="195" width="6.7109375" collapsed="false"/>
    <col min="1267" max="1267" bestFit="true" customWidth="true" style="195" width="5.5703125" collapsed="false"/>
    <col min="1268" max="1268" customWidth="true" style="195" width="6.7109375" collapsed="false"/>
    <col min="1269" max="1422" style="195" width="9.140625" collapsed="false"/>
    <col min="1423" max="1423" customWidth="true" style="195" width="44.85546875" collapsed="false"/>
    <col min="1424" max="1464" customWidth="true" style="195" width="6.7109375" collapsed="false"/>
    <col min="1465" max="1465" bestFit="true" customWidth="true" style="195" width="5.42578125" collapsed="false"/>
    <col min="1466" max="1467" bestFit="true" customWidth="true" style="195" width="5.7109375" collapsed="false"/>
    <col min="1468" max="1468" bestFit="true" customWidth="true" style="195" width="5.5703125" collapsed="false"/>
    <col min="1469" max="1469" bestFit="true" customWidth="true" style="195" width="5.42578125" collapsed="false"/>
    <col min="1470" max="1471" bestFit="true" customWidth="true" style="195" width="5.7109375" collapsed="false"/>
    <col min="1472" max="1472" bestFit="true" customWidth="true" style="195" width="5.28515625" collapsed="false"/>
    <col min="1473" max="1473" bestFit="true" customWidth="true" style="195" width="5.42578125" collapsed="false"/>
    <col min="1474" max="1475" bestFit="true" customWidth="true" style="195" width="5.7109375" collapsed="false"/>
    <col min="1476" max="1510" customWidth="true" style="195" width="6.7109375" collapsed="false"/>
    <col min="1511" max="1511" bestFit="true" customWidth="true" style="195" width="5.7109375" collapsed="false"/>
    <col min="1512" max="1514" customWidth="true" style="195" width="5.7109375" collapsed="false"/>
    <col min="1515" max="1515" bestFit="true" customWidth="true" style="195" width="6.7109375" collapsed="false"/>
    <col min="1516" max="1522" customWidth="true" style="195" width="6.7109375" collapsed="false"/>
    <col min="1523" max="1523" bestFit="true" customWidth="true" style="195" width="5.5703125" collapsed="false"/>
    <col min="1524" max="1524" customWidth="true" style="195" width="6.7109375" collapsed="false"/>
    <col min="1525" max="1678" style="195" width="9.140625" collapsed="false"/>
    <col min="1679" max="1679" customWidth="true" style="195" width="44.85546875" collapsed="false"/>
    <col min="1680" max="1720" customWidth="true" style="195" width="6.7109375" collapsed="false"/>
    <col min="1721" max="1721" bestFit="true" customWidth="true" style="195" width="5.42578125" collapsed="false"/>
    <col min="1722" max="1723" bestFit="true" customWidth="true" style="195" width="5.7109375" collapsed="false"/>
    <col min="1724" max="1724" bestFit="true" customWidth="true" style="195" width="5.5703125" collapsed="false"/>
    <col min="1725" max="1725" bestFit="true" customWidth="true" style="195" width="5.42578125" collapsed="false"/>
    <col min="1726" max="1727" bestFit="true" customWidth="true" style="195" width="5.7109375" collapsed="false"/>
    <col min="1728" max="1728" bestFit="true" customWidth="true" style="195" width="5.28515625" collapsed="false"/>
    <col min="1729" max="1729" bestFit="true" customWidth="true" style="195" width="5.42578125" collapsed="false"/>
    <col min="1730" max="1731" bestFit="true" customWidth="true" style="195" width="5.7109375" collapsed="false"/>
    <col min="1732" max="1766" customWidth="true" style="195" width="6.7109375" collapsed="false"/>
    <col min="1767" max="1767" bestFit="true" customWidth="true" style="195" width="5.7109375" collapsed="false"/>
    <col min="1768" max="1770" customWidth="true" style="195" width="5.7109375" collapsed="false"/>
    <col min="1771" max="1771" bestFit="true" customWidth="true" style="195" width="6.7109375" collapsed="false"/>
    <col min="1772" max="1778" customWidth="true" style="195" width="6.7109375" collapsed="false"/>
    <col min="1779" max="1779" bestFit="true" customWidth="true" style="195" width="5.5703125" collapsed="false"/>
    <col min="1780" max="1780" customWidth="true" style="195" width="6.7109375" collapsed="false"/>
    <col min="1781" max="1934" style="195" width="9.140625" collapsed="false"/>
    <col min="1935" max="1935" customWidth="true" style="195" width="44.85546875" collapsed="false"/>
    <col min="1936" max="1976" customWidth="true" style="195" width="6.7109375" collapsed="false"/>
    <col min="1977" max="1977" bestFit="true" customWidth="true" style="195" width="5.42578125" collapsed="false"/>
    <col min="1978" max="1979" bestFit="true" customWidth="true" style="195" width="5.7109375" collapsed="false"/>
    <col min="1980" max="1980" bestFit="true" customWidth="true" style="195" width="5.5703125" collapsed="false"/>
    <col min="1981" max="1981" bestFit="true" customWidth="true" style="195" width="5.42578125" collapsed="false"/>
    <col min="1982" max="1983" bestFit="true" customWidth="true" style="195" width="5.7109375" collapsed="false"/>
    <col min="1984" max="1984" bestFit="true" customWidth="true" style="195" width="5.28515625" collapsed="false"/>
    <col min="1985" max="1985" bestFit="true" customWidth="true" style="195" width="5.42578125" collapsed="false"/>
    <col min="1986" max="1987" bestFit="true" customWidth="true" style="195" width="5.7109375" collapsed="false"/>
    <col min="1988" max="2022" customWidth="true" style="195" width="6.7109375" collapsed="false"/>
    <col min="2023" max="2023" bestFit="true" customWidth="true" style="195" width="5.7109375" collapsed="false"/>
    <col min="2024" max="2026" customWidth="true" style="195" width="5.7109375" collapsed="false"/>
    <col min="2027" max="2027" bestFit="true" customWidth="true" style="195" width="6.7109375" collapsed="false"/>
    <col min="2028" max="2034" customWidth="true" style="195" width="6.7109375" collapsed="false"/>
    <col min="2035" max="2035" bestFit="true" customWidth="true" style="195" width="5.5703125" collapsed="false"/>
    <col min="2036" max="2036" customWidth="true" style="195" width="6.7109375" collapsed="false"/>
    <col min="2037" max="2190" style="195" width="9.140625" collapsed="false"/>
    <col min="2191" max="2191" customWidth="true" style="195" width="44.85546875" collapsed="false"/>
    <col min="2192" max="2232" customWidth="true" style="195" width="6.7109375" collapsed="false"/>
    <col min="2233" max="2233" bestFit="true" customWidth="true" style="195" width="5.42578125" collapsed="false"/>
    <col min="2234" max="2235" bestFit="true" customWidth="true" style="195" width="5.7109375" collapsed="false"/>
    <col min="2236" max="2236" bestFit="true" customWidth="true" style="195" width="5.5703125" collapsed="false"/>
    <col min="2237" max="2237" bestFit="true" customWidth="true" style="195" width="5.42578125" collapsed="false"/>
    <col min="2238" max="2239" bestFit="true" customWidth="true" style="195" width="5.7109375" collapsed="false"/>
    <col min="2240" max="2240" bestFit="true" customWidth="true" style="195" width="5.28515625" collapsed="false"/>
    <col min="2241" max="2241" bestFit="true" customWidth="true" style="195" width="5.42578125" collapsed="false"/>
    <col min="2242" max="2243" bestFit="true" customWidth="true" style="195" width="5.7109375" collapsed="false"/>
    <col min="2244" max="2278" customWidth="true" style="195" width="6.7109375" collapsed="false"/>
    <col min="2279" max="2279" bestFit="true" customWidth="true" style="195" width="5.7109375" collapsed="false"/>
    <col min="2280" max="2282" customWidth="true" style="195" width="5.7109375" collapsed="false"/>
    <col min="2283" max="2283" bestFit="true" customWidth="true" style="195" width="6.7109375" collapsed="false"/>
    <col min="2284" max="2290" customWidth="true" style="195" width="6.7109375" collapsed="false"/>
    <col min="2291" max="2291" bestFit="true" customWidth="true" style="195" width="5.5703125" collapsed="false"/>
    <col min="2292" max="2292" customWidth="true" style="195" width="6.7109375" collapsed="false"/>
    <col min="2293" max="2446" style="195" width="9.140625" collapsed="false"/>
    <col min="2447" max="2447" customWidth="true" style="195" width="44.85546875" collapsed="false"/>
    <col min="2448" max="2488" customWidth="true" style="195" width="6.7109375" collapsed="false"/>
    <col min="2489" max="2489" bestFit="true" customWidth="true" style="195" width="5.42578125" collapsed="false"/>
    <col min="2490" max="2491" bestFit="true" customWidth="true" style="195" width="5.7109375" collapsed="false"/>
    <col min="2492" max="2492" bestFit="true" customWidth="true" style="195" width="5.5703125" collapsed="false"/>
    <col min="2493" max="2493" bestFit="true" customWidth="true" style="195" width="5.42578125" collapsed="false"/>
    <col min="2494" max="2495" bestFit="true" customWidth="true" style="195" width="5.7109375" collapsed="false"/>
    <col min="2496" max="2496" bestFit="true" customWidth="true" style="195" width="5.28515625" collapsed="false"/>
    <col min="2497" max="2497" bestFit="true" customWidth="true" style="195" width="5.42578125" collapsed="false"/>
    <col min="2498" max="2499" bestFit="true" customWidth="true" style="195" width="5.7109375" collapsed="false"/>
    <col min="2500" max="2534" customWidth="true" style="195" width="6.7109375" collapsed="false"/>
    <col min="2535" max="2535" bestFit="true" customWidth="true" style="195" width="5.7109375" collapsed="false"/>
    <col min="2536" max="2538" customWidth="true" style="195" width="5.7109375" collapsed="false"/>
    <col min="2539" max="2539" bestFit="true" customWidth="true" style="195" width="6.7109375" collapsed="false"/>
    <col min="2540" max="2546" customWidth="true" style="195" width="6.7109375" collapsed="false"/>
    <col min="2547" max="2547" bestFit="true" customWidth="true" style="195" width="5.5703125" collapsed="false"/>
    <col min="2548" max="2548" customWidth="true" style="195" width="6.7109375" collapsed="false"/>
    <col min="2549" max="2702" style="195" width="9.140625" collapsed="false"/>
    <col min="2703" max="2703" customWidth="true" style="195" width="44.85546875" collapsed="false"/>
    <col min="2704" max="2744" customWidth="true" style="195" width="6.7109375" collapsed="false"/>
    <col min="2745" max="2745" bestFit="true" customWidth="true" style="195" width="5.42578125" collapsed="false"/>
    <col min="2746" max="2747" bestFit="true" customWidth="true" style="195" width="5.7109375" collapsed="false"/>
    <col min="2748" max="2748" bestFit="true" customWidth="true" style="195" width="5.5703125" collapsed="false"/>
    <col min="2749" max="2749" bestFit="true" customWidth="true" style="195" width="5.42578125" collapsed="false"/>
    <col min="2750" max="2751" bestFit="true" customWidth="true" style="195" width="5.7109375" collapsed="false"/>
    <col min="2752" max="2752" bestFit="true" customWidth="true" style="195" width="5.28515625" collapsed="false"/>
    <col min="2753" max="2753" bestFit="true" customWidth="true" style="195" width="5.42578125" collapsed="false"/>
    <col min="2754" max="2755" bestFit="true" customWidth="true" style="195" width="5.7109375" collapsed="false"/>
    <col min="2756" max="2790" customWidth="true" style="195" width="6.7109375" collapsed="false"/>
    <col min="2791" max="2791" bestFit="true" customWidth="true" style="195" width="5.7109375" collapsed="false"/>
    <col min="2792" max="2794" customWidth="true" style="195" width="5.7109375" collapsed="false"/>
    <col min="2795" max="2795" bestFit="true" customWidth="true" style="195" width="6.7109375" collapsed="false"/>
    <col min="2796" max="2802" customWidth="true" style="195" width="6.7109375" collapsed="false"/>
    <col min="2803" max="2803" bestFit="true" customWidth="true" style="195" width="5.5703125" collapsed="false"/>
    <col min="2804" max="2804" customWidth="true" style="195" width="6.7109375" collapsed="false"/>
    <col min="2805" max="2958" style="195" width="9.140625" collapsed="false"/>
    <col min="2959" max="2959" customWidth="true" style="195" width="44.85546875" collapsed="false"/>
    <col min="2960" max="3000" customWidth="true" style="195" width="6.7109375" collapsed="false"/>
    <col min="3001" max="3001" bestFit="true" customWidth="true" style="195" width="5.42578125" collapsed="false"/>
    <col min="3002" max="3003" bestFit="true" customWidth="true" style="195" width="5.7109375" collapsed="false"/>
    <col min="3004" max="3004" bestFit="true" customWidth="true" style="195" width="5.5703125" collapsed="false"/>
    <col min="3005" max="3005" bestFit="true" customWidth="true" style="195" width="5.42578125" collapsed="false"/>
    <col min="3006" max="3007" bestFit="true" customWidth="true" style="195" width="5.7109375" collapsed="false"/>
    <col min="3008" max="3008" bestFit="true" customWidth="true" style="195" width="5.28515625" collapsed="false"/>
    <col min="3009" max="3009" bestFit="true" customWidth="true" style="195" width="5.42578125" collapsed="false"/>
    <col min="3010" max="3011" bestFit="true" customWidth="true" style="195" width="5.7109375" collapsed="false"/>
    <col min="3012" max="3046" customWidth="true" style="195" width="6.7109375" collapsed="false"/>
    <col min="3047" max="3047" bestFit="true" customWidth="true" style="195" width="5.7109375" collapsed="false"/>
    <col min="3048" max="3050" customWidth="true" style="195" width="5.7109375" collapsed="false"/>
    <col min="3051" max="3051" bestFit="true" customWidth="true" style="195" width="6.7109375" collapsed="false"/>
    <col min="3052" max="3058" customWidth="true" style="195" width="6.7109375" collapsed="false"/>
    <col min="3059" max="3059" bestFit="true" customWidth="true" style="195" width="5.5703125" collapsed="false"/>
    <col min="3060" max="3060" customWidth="true" style="195" width="6.7109375" collapsed="false"/>
    <col min="3061" max="3214" style="195" width="9.140625" collapsed="false"/>
    <col min="3215" max="3215" customWidth="true" style="195" width="44.85546875" collapsed="false"/>
    <col min="3216" max="3256" customWidth="true" style="195" width="6.7109375" collapsed="false"/>
    <col min="3257" max="3257" bestFit="true" customWidth="true" style="195" width="5.42578125" collapsed="false"/>
    <col min="3258" max="3259" bestFit="true" customWidth="true" style="195" width="5.7109375" collapsed="false"/>
    <col min="3260" max="3260" bestFit="true" customWidth="true" style="195" width="5.5703125" collapsed="false"/>
    <col min="3261" max="3261" bestFit="true" customWidth="true" style="195" width="5.42578125" collapsed="false"/>
    <col min="3262" max="3263" bestFit="true" customWidth="true" style="195" width="5.7109375" collapsed="false"/>
    <col min="3264" max="3264" bestFit="true" customWidth="true" style="195" width="5.28515625" collapsed="false"/>
    <col min="3265" max="3265" bestFit="true" customWidth="true" style="195" width="5.42578125" collapsed="false"/>
    <col min="3266" max="3267" bestFit="true" customWidth="true" style="195" width="5.7109375" collapsed="false"/>
    <col min="3268" max="3302" customWidth="true" style="195" width="6.7109375" collapsed="false"/>
    <col min="3303" max="3303" bestFit="true" customWidth="true" style="195" width="5.7109375" collapsed="false"/>
    <col min="3304" max="3306" customWidth="true" style="195" width="5.7109375" collapsed="false"/>
    <col min="3307" max="3307" bestFit="true" customWidth="true" style="195" width="6.7109375" collapsed="false"/>
    <col min="3308" max="3314" customWidth="true" style="195" width="6.7109375" collapsed="false"/>
    <col min="3315" max="3315" bestFit="true" customWidth="true" style="195" width="5.5703125" collapsed="false"/>
    <col min="3316" max="3316" customWidth="true" style="195" width="6.7109375" collapsed="false"/>
    <col min="3317" max="3470" style="195" width="9.140625" collapsed="false"/>
    <col min="3471" max="3471" customWidth="true" style="195" width="44.85546875" collapsed="false"/>
    <col min="3472" max="3512" customWidth="true" style="195" width="6.7109375" collapsed="false"/>
    <col min="3513" max="3513" bestFit="true" customWidth="true" style="195" width="5.42578125" collapsed="false"/>
    <col min="3514" max="3515" bestFit="true" customWidth="true" style="195" width="5.7109375" collapsed="false"/>
    <col min="3516" max="3516" bestFit="true" customWidth="true" style="195" width="5.5703125" collapsed="false"/>
    <col min="3517" max="3517" bestFit="true" customWidth="true" style="195" width="5.42578125" collapsed="false"/>
    <col min="3518" max="3519" bestFit="true" customWidth="true" style="195" width="5.7109375" collapsed="false"/>
    <col min="3520" max="3520" bestFit="true" customWidth="true" style="195" width="5.28515625" collapsed="false"/>
    <col min="3521" max="3521" bestFit="true" customWidth="true" style="195" width="5.42578125" collapsed="false"/>
    <col min="3522" max="3523" bestFit="true" customWidth="true" style="195" width="5.7109375" collapsed="false"/>
    <col min="3524" max="3558" customWidth="true" style="195" width="6.7109375" collapsed="false"/>
    <col min="3559" max="3559" bestFit="true" customWidth="true" style="195" width="5.7109375" collapsed="false"/>
    <col min="3560" max="3562" customWidth="true" style="195" width="5.7109375" collapsed="false"/>
    <col min="3563" max="3563" bestFit="true" customWidth="true" style="195" width="6.7109375" collapsed="false"/>
    <col min="3564" max="3570" customWidth="true" style="195" width="6.7109375" collapsed="false"/>
    <col min="3571" max="3571" bestFit="true" customWidth="true" style="195" width="5.5703125" collapsed="false"/>
    <col min="3572" max="3572" customWidth="true" style="195" width="6.7109375" collapsed="false"/>
    <col min="3573" max="3726" style="195" width="9.140625" collapsed="false"/>
    <col min="3727" max="3727" customWidth="true" style="195" width="44.85546875" collapsed="false"/>
    <col min="3728" max="3768" customWidth="true" style="195" width="6.7109375" collapsed="false"/>
    <col min="3769" max="3769" bestFit="true" customWidth="true" style="195" width="5.42578125" collapsed="false"/>
    <col min="3770" max="3771" bestFit="true" customWidth="true" style="195" width="5.7109375" collapsed="false"/>
    <col min="3772" max="3772" bestFit="true" customWidth="true" style="195" width="5.5703125" collapsed="false"/>
    <col min="3773" max="3773" bestFit="true" customWidth="true" style="195" width="5.42578125" collapsed="false"/>
    <col min="3774" max="3775" bestFit="true" customWidth="true" style="195" width="5.7109375" collapsed="false"/>
    <col min="3776" max="3776" bestFit="true" customWidth="true" style="195" width="5.28515625" collapsed="false"/>
    <col min="3777" max="3777" bestFit="true" customWidth="true" style="195" width="5.42578125" collapsed="false"/>
    <col min="3778" max="3779" bestFit="true" customWidth="true" style="195" width="5.7109375" collapsed="false"/>
    <col min="3780" max="3814" customWidth="true" style="195" width="6.7109375" collapsed="false"/>
    <col min="3815" max="3815" bestFit="true" customWidth="true" style="195" width="5.7109375" collapsed="false"/>
    <col min="3816" max="3818" customWidth="true" style="195" width="5.7109375" collapsed="false"/>
    <col min="3819" max="3819" bestFit="true" customWidth="true" style="195" width="6.7109375" collapsed="false"/>
    <col min="3820" max="3826" customWidth="true" style="195" width="6.7109375" collapsed="false"/>
    <col min="3827" max="3827" bestFit="true" customWidth="true" style="195" width="5.5703125" collapsed="false"/>
    <col min="3828" max="3828" customWidth="true" style="195" width="6.7109375" collapsed="false"/>
    <col min="3829" max="3982" style="195" width="9.140625" collapsed="false"/>
    <col min="3983" max="3983" customWidth="true" style="195" width="44.85546875" collapsed="false"/>
    <col min="3984" max="4024" customWidth="true" style="195" width="6.7109375" collapsed="false"/>
    <col min="4025" max="4025" bestFit="true" customWidth="true" style="195" width="5.42578125" collapsed="false"/>
    <col min="4026" max="4027" bestFit="true" customWidth="true" style="195" width="5.7109375" collapsed="false"/>
    <col min="4028" max="4028" bestFit="true" customWidth="true" style="195" width="5.5703125" collapsed="false"/>
    <col min="4029" max="4029" bestFit="true" customWidth="true" style="195" width="5.42578125" collapsed="false"/>
    <col min="4030" max="4031" bestFit="true" customWidth="true" style="195" width="5.7109375" collapsed="false"/>
    <col min="4032" max="4032" bestFit="true" customWidth="true" style="195" width="5.28515625" collapsed="false"/>
    <col min="4033" max="4033" bestFit="true" customWidth="true" style="195" width="5.42578125" collapsed="false"/>
    <col min="4034" max="4035" bestFit="true" customWidth="true" style="195" width="5.7109375" collapsed="false"/>
    <col min="4036" max="4070" customWidth="true" style="195" width="6.7109375" collapsed="false"/>
    <col min="4071" max="4071" bestFit="true" customWidth="true" style="195" width="5.7109375" collapsed="false"/>
    <col min="4072" max="4074" customWidth="true" style="195" width="5.7109375" collapsed="false"/>
    <col min="4075" max="4075" bestFit="true" customWidth="true" style="195" width="6.7109375" collapsed="false"/>
    <col min="4076" max="4082" customWidth="true" style="195" width="6.7109375" collapsed="false"/>
    <col min="4083" max="4083" bestFit="true" customWidth="true" style="195" width="5.5703125" collapsed="false"/>
    <col min="4084" max="4084" customWidth="true" style="195" width="6.7109375" collapsed="false"/>
    <col min="4085" max="4238" style="195" width="9.140625" collapsed="false"/>
    <col min="4239" max="4239" customWidth="true" style="195" width="44.85546875" collapsed="false"/>
    <col min="4240" max="4280" customWidth="true" style="195" width="6.7109375" collapsed="false"/>
    <col min="4281" max="4281" bestFit="true" customWidth="true" style="195" width="5.42578125" collapsed="false"/>
    <col min="4282" max="4283" bestFit="true" customWidth="true" style="195" width="5.7109375" collapsed="false"/>
    <col min="4284" max="4284" bestFit="true" customWidth="true" style="195" width="5.5703125" collapsed="false"/>
    <col min="4285" max="4285" bestFit="true" customWidth="true" style="195" width="5.42578125" collapsed="false"/>
    <col min="4286" max="4287" bestFit="true" customWidth="true" style="195" width="5.7109375" collapsed="false"/>
    <col min="4288" max="4288" bestFit="true" customWidth="true" style="195" width="5.28515625" collapsed="false"/>
    <col min="4289" max="4289" bestFit="true" customWidth="true" style="195" width="5.42578125" collapsed="false"/>
    <col min="4290" max="4291" bestFit="true" customWidth="true" style="195" width="5.7109375" collapsed="false"/>
    <col min="4292" max="4326" customWidth="true" style="195" width="6.7109375" collapsed="false"/>
    <col min="4327" max="4327" bestFit="true" customWidth="true" style="195" width="5.7109375" collapsed="false"/>
    <col min="4328" max="4330" customWidth="true" style="195" width="5.7109375" collapsed="false"/>
    <col min="4331" max="4331" bestFit="true" customWidth="true" style="195" width="6.7109375" collapsed="false"/>
    <col min="4332" max="4338" customWidth="true" style="195" width="6.7109375" collapsed="false"/>
    <col min="4339" max="4339" bestFit="true" customWidth="true" style="195" width="5.5703125" collapsed="false"/>
    <col min="4340" max="4340" customWidth="true" style="195" width="6.7109375" collapsed="false"/>
    <col min="4341" max="4494" style="195" width="9.140625" collapsed="false"/>
    <col min="4495" max="4495" customWidth="true" style="195" width="44.85546875" collapsed="false"/>
    <col min="4496" max="4536" customWidth="true" style="195" width="6.7109375" collapsed="false"/>
    <col min="4537" max="4537" bestFit="true" customWidth="true" style="195" width="5.42578125" collapsed="false"/>
    <col min="4538" max="4539" bestFit="true" customWidth="true" style="195" width="5.7109375" collapsed="false"/>
    <col min="4540" max="4540" bestFit="true" customWidth="true" style="195" width="5.5703125" collapsed="false"/>
    <col min="4541" max="4541" bestFit="true" customWidth="true" style="195" width="5.42578125" collapsed="false"/>
    <col min="4542" max="4543" bestFit="true" customWidth="true" style="195" width="5.7109375" collapsed="false"/>
    <col min="4544" max="4544" bestFit="true" customWidth="true" style="195" width="5.28515625" collapsed="false"/>
    <col min="4545" max="4545" bestFit="true" customWidth="true" style="195" width="5.42578125" collapsed="false"/>
    <col min="4546" max="4547" bestFit="true" customWidth="true" style="195" width="5.7109375" collapsed="false"/>
    <col min="4548" max="4582" customWidth="true" style="195" width="6.7109375" collapsed="false"/>
    <col min="4583" max="4583" bestFit="true" customWidth="true" style="195" width="5.7109375" collapsed="false"/>
    <col min="4584" max="4586" customWidth="true" style="195" width="5.7109375" collapsed="false"/>
    <col min="4587" max="4587" bestFit="true" customWidth="true" style="195" width="6.7109375" collapsed="false"/>
    <col min="4588" max="4594" customWidth="true" style="195" width="6.7109375" collapsed="false"/>
    <col min="4595" max="4595" bestFit="true" customWidth="true" style="195" width="5.5703125" collapsed="false"/>
    <col min="4596" max="4596" customWidth="true" style="195" width="6.7109375" collapsed="false"/>
    <col min="4597" max="4750" style="195" width="9.140625" collapsed="false"/>
    <col min="4751" max="4751" customWidth="true" style="195" width="44.85546875" collapsed="false"/>
    <col min="4752" max="4792" customWidth="true" style="195" width="6.7109375" collapsed="false"/>
    <col min="4793" max="4793" bestFit="true" customWidth="true" style="195" width="5.42578125" collapsed="false"/>
    <col min="4794" max="4795" bestFit="true" customWidth="true" style="195" width="5.7109375" collapsed="false"/>
    <col min="4796" max="4796" bestFit="true" customWidth="true" style="195" width="5.5703125" collapsed="false"/>
    <col min="4797" max="4797" bestFit="true" customWidth="true" style="195" width="5.42578125" collapsed="false"/>
    <col min="4798" max="4799" bestFit="true" customWidth="true" style="195" width="5.7109375" collapsed="false"/>
    <col min="4800" max="4800" bestFit="true" customWidth="true" style="195" width="5.28515625" collapsed="false"/>
    <col min="4801" max="4801" bestFit="true" customWidth="true" style="195" width="5.42578125" collapsed="false"/>
    <col min="4802" max="4803" bestFit="true" customWidth="true" style="195" width="5.7109375" collapsed="false"/>
    <col min="4804" max="4838" customWidth="true" style="195" width="6.7109375" collapsed="false"/>
    <col min="4839" max="4839" bestFit="true" customWidth="true" style="195" width="5.7109375" collapsed="false"/>
    <col min="4840" max="4842" customWidth="true" style="195" width="5.7109375" collapsed="false"/>
    <col min="4843" max="4843" bestFit="true" customWidth="true" style="195" width="6.7109375" collapsed="false"/>
    <col min="4844" max="4850" customWidth="true" style="195" width="6.7109375" collapsed="false"/>
    <col min="4851" max="4851" bestFit="true" customWidth="true" style="195" width="5.5703125" collapsed="false"/>
    <col min="4852" max="4852" customWidth="true" style="195" width="6.7109375" collapsed="false"/>
    <col min="4853" max="5006" style="195" width="9.140625" collapsed="false"/>
    <col min="5007" max="5007" customWidth="true" style="195" width="44.85546875" collapsed="false"/>
    <col min="5008" max="5048" customWidth="true" style="195" width="6.7109375" collapsed="false"/>
    <col min="5049" max="5049" bestFit="true" customWidth="true" style="195" width="5.42578125" collapsed="false"/>
    <col min="5050" max="5051" bestFit="true" customWidth="true" style="195" width="5.7109375" collapsed="false"/>
    <col min="5052" max="5052" bestFit="true" customWidth="true" style="195" width="5.5703125" collapsed="false"/>
    <col min="5053" max="5053" bestFit="true" customWidth="true" style="195" width="5.42578125" collapsed="false"/>
    <col min="5054" max="5055" bestFit="true" customWidth="true" style="195" width="5.7109375" collapsed="false"/>
    <col min="5056" max="5056" bestFit="true" customWidth="true" style="195" width="5.28515625" collapsed="false"/>
    <col min="5057" max="5057" bestFit="true" customWidth="true" style="195" width="5.42578125" collapsed="false"/>
    <col min="5058" max="5059" bestFit="true" customWidth="true" style="195" width="5.7109375" collapsed="false"/>
    <col min="5060" max="5094" customWidth="true" style="195" width="6.7109375" collapsed="false"/>
    <col min="5095" max="5095" bestFit="true" customWidth="true" style="195" width="5.7109375" collapsed="false"/>
    <col min="5096" max="5098" customWidth="true" style="195" width="5.7109375" collapsed="false"/>
    <col min="5099" max="5099" bestFit="true" customWidth="true" style="195" width="6.7109375" collapsed="false"/>
    <col min="5100" max="5106" customWidth="true" style="195" width="6.7109375" collapsed="false"/>
    <col min="5107" max="5107" bestFit="true" customWidth="true" style="195" width="5.5703125" collapsed="false"/>
    <col min="5108" max="5108" customWidth="true" style="195" width="6.7109375" collapsed="false"/>
    <col min="5109" max="5262" style="195" width="9.140625" collapsed="false"/>
    <col min="5263" max="5263" customWidth="true" style="195" width="44.85546875" collapsed="false"/>
    <col min="5264" max="5304" customWidth="true" style="195" width="6.7109375" collapsed="false"/>
    <col min="5305" max="5305" bestFit="true" customWidth="true" style="195" width="5.42578125" collapsed="false"/>
    <col min="5306" max="5307" bestFit="true" customWidth="true" style="195" width="5.7109375" collapsed="false"/>
    <col min="5308" max="5308" bestFit="true" customWidth="true" style="195" width="5.5703125" collapsed="false"/>
    <col min="5309" max="5309" bestFit="true" customWidth="true" style="195" width="5.42578125" collapsed="false"/>
    <col min="5310" max="5311" bestFit="true" customWidth="true" style="195" width="5.7109375" collapsed="false"/>
    <col min="5312" max="5312" bestFit="true" customWidth="true" style="195" width="5.28515625" collapsed="false"/>
    <col min="5313" max="5313" bestFit="true" customWidth="true" style="195" width="5.42578125" collapsed="false"/>
    <col min="5314" max="5315" bestFit="true" customWidth="true" style="195" width="5.7109375" collapsed="false"/>
    <col min="5316" max="5350" customWidth="true" style="195" width="6.7109375" collapsed="false"/>
    <col min="5351" max="5351" bestFit="true" customWidth="true" style="195" width="5.7109375" collapsed="false"/>
    <col min="5352" max="5354" customWidth="true" style="195" width="5.7109375" collapsed="false"/>
    <col min="5355" max="5355" bestFit="true" customWidth="true" style="195" width="6.7109375" collapsed="false"/>
    <col min="5356" max="5362" customWidth="true" style="195" width="6.7109375" collapsed="false"/>
    <col min="5363" max="5363" bestFit="true" customWidth="true" style="195" width="5.5703125" collapsed="false"/>
    <col min="5364" max="5364" customWidth="true" style="195" width="6.7109375" collapsed="false"/>
    <col min="5365" max="5518" style="195" width="9.140625" collapsed="false"/>
    <col min="5519" max="5519" customWidth="true" style="195" width="44.85546875" collapsed="false"/>
    <col min="5520" max="5560" customWidth="true" style="195" width="6.7109375" collapsed="false"/>
    <col min="5561" max="5561" bestFit="true" customWidth="true" style="195" width="5.42578125" collapsed="false"/>
    <col min="5562" max="5563" bestFit="true" customWidth="true" style="195" width="5.7109375" collapsed="false"/>
    <col min="5564" max="5564" bestFit="true" customWidth="true" style="195" width="5.5703125" collapsed="false"/>
    <col min="5565" max="5565" bestFit="true" customWidth="true" style="195" width="5.42578125" collapsed="false"/>
    <col min="5566" max="5567" bestFit="true" customWidth="true" style="195" width="5.7109375" collapsed="false"/>
    <col min="5568" max="5568" bestFit="true" customWidth="true" style="195" width="5.28515625" collapsed="false"/>
    <col min="5569" max="5569" bestFit="true" customWidth="true" style="195" width="5.42578125" collapsed="false"/>
    <col min="5570" max="5571" bestFit="true" customWidth="true" style="195" width="5.7109375" collapsed="false"/>
    <col min="5572" max="5606" customWidth="true" style="195" width="6.7109375" collapsed="false"/>
    <col min="5607" max="5607" bestFit="true" customWidth="true" style="195" width="5.7109375" collapsed="false"/>
    <col min="5608" max="5610" customWidth="true" style="195" width="5.7109375" collapsed="false"/>
    <col min="5611" max="5611" bestFit="true" customWidth="true" style="195" width="6.7109375" collapsed="false"/>
    <col min="5612" max="5618" customWidth="true" style="195" width="6.7109375" collapsed="false"/>
    <col min="5619" max="5619" bestFit="true" customWidth="true" style="195" width="5.5703125" collapsed="false"/>
    <col min="5620" max="5620" customWidth="true" style="195" width="6.7109375" collapsed="false"/>
    <col min="5621" max="5774" style="195" width="9.140625" collapsed="false"/>
    <col min="5775" max="5775" customWidth="true" style="195" width="44.85546875" collapsed="false"/>
    <col min="5776" max="5816" customWidth="true" style="195" width="6.7109375" collapsed="false"/>
    <col min="5817" max="5817" bestFit="true" customWidth="true" style="195" width="5.42578125" collapsed="false"/>
    <col min="5818" max="5819" bestFit="true" customWidth="true" style="195" width="5.7109375" collapsed="false"/>
    <col min="5820" max="5820" bestFit="true" customWidth="true" style="195" width="5.5703125" collapsed="false"/>
    <col min="5821" max="5821" bestFit="true" customWidth="true" style="195" width="5.42578125" collapsed="false"/>
    <col min="5822" max="5823" bestFit="true" customWidth="true" style="195" width="5.7109375" collapsed="false"/>
    <col min="5824" max="5824" bestFit="true" customWidth="true" style="195" width="5.28515625" collapsed="false"/>
    <col min="5825" max="5825" bestFit="true" customWidth="true" style="195" width="5.42578125" collapsed="false"/>
    <col min="5826" max="5827" bestFit="true" customWidth="true" style="195" width="5.7109375" collapsed="false"/>
    <col min="5828" max="5862" customWidth="true" style="195" width="6.7109375" collapsed="false"/>
    <col min="5863" max="5863" bestFit="true" customWidth="true" style="195" width="5.7109375" collapsed="false"/>
    <col min="5864" max="5866" customWidth="true" style="195" width="5.7109375" collapsed="false"/>
    <col min="5867" max="5867" bestFit="true" customWidth="true" style="195" width="6.7109375" collapsed="false"/>
    <col min="5868" max="5874" customWidth="true" style="195" width="6.7109375" collapsed="false"/>
    <col min="5875" max="5875" bestFit="true" customWidth="true" style="195" width="5.5703125" collapsed="false"/>
    <col min="5876" max="5876" customWidth="true" style="195" width="6.7109375" collapsed="false"/>
    <col min="5877" max="6030" style="195" width="9.140625" collapsed="false"/>
    <col min="6031" max="6031" customWidth="true" style="195" width="44.85546875" collapsed="false"/>
    <col min="6032" max="6072" customWidth="true" style="195" width="6.7109375" collapsed="false"/>
    <col min="6073" max="6073" bestFit="true" customWidth="true" style="195" width="5.42578125" collapsed="false"/>
    <col min="6074" max="6075" bestFit="true" customWidth="true" style="195" width="5.7109375" collapsed="false"/>
    <col min="6076" max="6076" bestFit="true" customWidth="true" style="195" width="5.5703125" collapsed="false"/>
    <col min="6077" max="6077" bestFit="true" customWidth="true" style="195" width="5.42578125" collapsed="false"/>
    <col min="6078" max="6079" bestFit="true" customWidth="true" style="195" width="5.7109375" collapsed="false"/>
    <col min="6080" max="6080" bestFit="true" customWidth="true" style="195" width="5.28515625" collapsed="false"/>
    <col min="6081" max="6081" bestFit="true" customWidth="true" style="195" width="5.42578125" collapsed="false"/>
    <col min="6082" max="6083" bestFit="true" customWidth="true" style="195" width="5.7109375" collapsed="false"/>
    <col min="6084" max="6118" customWidth="true" style="195" width="6.7109375" collapsed="false"/>
    <col min="6119" max="6119" bestFit="true" customWidth="true" style="195" width="5.7109375" collapsed="false"/>
    <col min="6120" max="6122" customWidth="true" style="195" width="5.7109375" collapsed="false"/>
    <col min="6123" max="6123" bestFit="true" customWidth="true" style="195" width="6.7109375" collapsed="false"/>
    <col min="6124" max="6130" customWidth="true" style="195" width="6.7109375" collapsed="false"/>
    <col min="6131" max="6131" bestFit="true" customWidth="true" style="195" width="5.5703125" collapsed="false"/>
    <col min="6132" max="6132" customWidth="true" style="195" width="6.7109375" collapsed="false"/>
    <col min="6133" max="6286" style="195" width="9.140625" collapsed="false"/>
    <col min="6287" max="6287" customWidth="true" style="195" width="44.85546875" collapsed="false"/>
    <col min="6288" max="6328" customWidth="true" style="195" width="6.7109375" collapsed="false"/>
    <col min="6329" max="6329" bestFit="true" customWidth="true" style="195" width="5.42578125" collapsed="false"/>
    <col min="6330" max="6331" bestFit="true" customWidth="true" style="195" width="5.7109375" collapsed="false"/>
    <col min="6332" max="6332" bestFit="true" customWidth="true" style="195" width="5.5703125" collapsed="false"/>
    <col min="6333" max="6333" bestFit="true" customWidth="true" style="195" width="5.42578125" collapsed="false"/>
    <col min="6334" max="6335" bestFit="true" customWidth="true" style="195" width="5.7109375" collapsed="false"/>
    <col min="6336" max="6336" bestFit="true" customWidth="true" style="195" width="5.28515625" collapsed="false"/>
    <col min="6337" max="6337" bestFit="true" customWidth="true" style="195" width="5.42578125" collapsed="false"/>
    <col min="6338" max="6339" bestFit="true" customWidth="true" style="195" width="5.7109375" collapsed="false"/>
    <col min="6340" max="6374" customWidth="true" style="195" width="6.7109375" collapsed="false"/>
    <col min="6375" max="6375" bestFit="true" customWidth="true" style="195" width="5.7109375" collapsed="false"/>
    <col min="6376" max="6378" customWidth="true" style="195" width="5.7109375" collapsed="false"/>
    <col min="6379" max="6379" bestFit="true" customWidth="true" style="195" width="6.7109375" collapsed="false"/>
    <col min="6380" max="6386" customWidth="true" style="195" width="6.7109375" collapsed="false"/>
    <col min="6387" max="6387" bestFit="true" customWidth="true" style="195" width="5.5703125" collapsed="false"/>
    <col min="6388" max="6388" customWidth="true" style="195" width="6.7109375" collapsed="false"/>
    <col min="6389" max="6542" style="195" width="9.140625" collapsed="false"/>
    <col min="6543" max="6543" customWidth="true" style="195" width="44.85546875" collapsed="false"/>
    <col min="6544" max="6584" customWidth="true" style="195" width="6.7109375" collapsed="false"/>
    <col min="6585" max="6585" bestFit="true" customWidth="true" style="195" width="5.42578125" collapsed="false"/>
    <col min="6586" max="6587" bestFit="true" customWidth="true" style="195" width="5.7109375" collapsed="false"/>
    <col min="6588" max="6588" bestFit="true" customWidth="true" style="195" width="5.5703125" collapsed="false"/>
    <col min="6589" max="6589" bestFit="true" customWidth="true" style="195" width="5.42578125" collapsed="false"/>
    <col min="6590" max="6591" bestFit="true" customWidth="true" style="195" width="5.7109375" collapsed="false"/>
    <col min="6592" max="6592" bestFit="true" customWidth="true" style="195" width="5.28515625" collapsed="false"/>
    <col min="6593" max="6593" bestFit="true" customWidth="true" style="195" width="5.42578125" collapsed="false"/>
    <col min="6594" max="6595" bestFit="true" customWidth="true" style="195" width="5.7109375" collapsed="false"/>
    <col min="6596" max="6630" customWidth="true" style="195" width="6.7109375" collapsed="false"/>
    <col min="6631" max="6631" bestFit="true" customWidth="true" style="195" width="5.7109375" collapsed="false"/>
    <col min="6632" max="6634" customWidth="true" style="195" width="5.7109375" collapsed="false"/>
    <col min="6635" max="6635" bestFit="true" customWidth="true" style="195" width="6.7109375" collapsed="false"/>
    <col min="6636" max="6642" customWidth="true" style="195" width="6.7109375" collapsed="false"/>
    <col min="6643" max="6643" bestFit="true" customWidth="true" style="195" width="5.5703125" collapsed="false"/>
    <col min="6644" max="6644" customWidth="true" style="195" width="6.7109375" collapsed="false"/>
    <col min="6645" max="6798" style="195" width="9.140625" collapsed="false"/>
    <col min="6799" max="6799" customWidth="true" style="195" width="44.85546875" collapsed="false"/>
    <col min="6800" max="6840" customWidth="true" style="195" width="6.7109375" collapsed="false"/>
    <col min="6841" max="6841" bestFit="true" customWidth="true" style="195" width="5.42578125" collapsed="false"/>
    <col min="6842" max="6843" bestFit="true" customWidth="true" style="195" width="5.7109375" collapsed="false"/>
    <col min="6844" max="6844" bestFit="true" customWidth="true" style="195" width="5.5703125" collapsed="false"/>
    <col min="6845" max="6845" bestFit="true" customWidth="true" style="195" width="5.42578125" collapsed="false"/>
    <col min="6846" max="6847" bestFit="true" customWidth="true" style="195" width="5.7109375" collapsed="false"/>
    <col min="6848" max="6848" bestFit="true" customWidth="true" style="195" width="5.28515625" collapsed="false"/>
    <col min="6849" max="6849" bestFit="true" customWidth="true" style="195" width="5.42578125" collapsed="false"/>
    <col min="6850" max="6851" bestFit="true" customWidth="true" style="195" width="5.7109375" collapsed="false"/>
    <col min="6852" max="6886" customWidth="true" style="195" width="6.7109375" collapsed="false"/>
    <col min="6887" max="6887" bestFit="true" customWidth="true" style="195" width="5.7109375" collapsed="false"/>
    <col min="6888" max="6890" customWidth="true" style="195" width="5.7109375" collapsed="false"/>
    <col min="6891" max="6891" bestFit="true" customWidth="true" style="195" width="6.7109375" collapsed="false"/>
    <col min="6892" max="6898" customWidth="true" style="195" width="6.7109375" collapsed="false"/>
    <col min="6899" max="6899" bestFit="true" customWidth="true" style="195" width="5.5703125" collapsed="false"/>
    <col min="6900" max="6900" customWidth="true" style="195" width="6.7109375" collapsed="false"/>
    <col min="6901" max="7054" style="195" width="9.140625" collapsed="false"/>
    <col min="7055" max="7055" customWidth="true" style="195" width="44.85546875" collapsed="false"/>
    <col min="7056" max="7096" customWidth="true" style="195" width="6.7109375" collapsed="false"/>
    <col min="7097" max="7097" bestFit="true" customWidth="true" style="195" width="5.42578125" collapsed="false"/>
    <col min="7098" max="7099" bestFit="true" customWidth="true" style="195" width="5.7109375" collapsed="false"/>
    <col min="7100" max="7100" bestFit="true" customWidth="true" style="195" width="5.5703125" collapsed="false"/>
    <col min="7101" max="7101" bestFit="true" customWidth="true" style="195" width="5.42578125" collapsed="false"/>
    <col min="7102" max="7103" bestFit="true" customWidth="true" style="195" width="5.7109375" collapsed="false"/>
    <col min="7104" max="7104" bestFit="true" customWidth="true" style="195" width="5.28515625" collapsed="false"/>
    <col min="7105" max="7105" bestFit="true" customWidth="true" style="195" width="5.42578125" collapsed="false"/>
    <col min="7106" max="7107" bestFit="true" customWidth="true" style="195" width="5.7109375" collapsed="false"/>
    <col min="7108" max="7142" customWidth="true" style="195" width="6.7109375" collapsed="false"/>
    <col min="7143" max="7143" bestFit="true" customWidth="true" style="195" width="5.7109375" collapsed="false"/>
    <col min="7144" max="7146" customWidth="true" style="195" width="5.7109375" collapsed="false"/>
    <col min="7147" max="7147" bestFit="true" customWidth="true" style="195" width="6.7109375" collapsed="false"/>
    <col min="7148" max="7154" customWidth="true" style="195" width="6.7109375" collapsed="false"/>
    <col min="7155" max="7155" bestFit="true" customWidth="true" style="195" width="5.5703125" collapsed="false"/>
    <col min="7156" max="7156" customWidth="true" style="195" width="6.7109375" collapsed="false"/>
    <col min="7157" max="7310" style="195" width="9.140625" collapsed="false"/>
    <col min="7311" max="7311" customWidth="true" style="195" width="44.85546875" collapsed="false"/>
    <col min="7312" max="7352" customWidth="true" style="195" width="6.7109375" collapsed="false"/>
    <col min="7353" max="7353" bestFit="true" customWidth="true" style="195" width="5.42578125" collapsed="false"/>
    <col min="7354" max="7355" bestFit="true" customWidth="true" style="195" width="5.7109375" collapsed="false"/>
    <col min="7356" max="7356" bestFit="true" customWidth="true" style="195" width="5.5703125" collapsed="false"/>
    <col min="7357" max="7357" bestFit="true" customWidth="true" style="195" width="5.42578125" collapsed="false"/>
    <col min="7358" max="7359" bestFit="true" customWidth="true" style="195" width="5.7109375" collapsed="false"/>
    <col min="7360" max="7360" bestFit="true" customWidth="true" style="195" width="5.28515625" collapsed="false"/>
    <col min="7361" max="7361" bestFit="true" customWidth="true" style="195" width="5.42578125" collapsed="false"/>
    <col min="7362" max="7363" bestFit="true" customWidth="true" style="195" width="5.7109375" collapsed="false"/>
    <col min="7364" max="7398" customWidth="true" style="195" width="6.7109375" collapsed="false"/>
    <col min="7399" max="7399" bestFit="true" customWidth="true" style="195" width="5.7109375" collapsed="false"/>
    <col min="7400" max="7402" customWidth="true" style="195" width="5.7109375" collapsed="false"/>
    <col min="7403" max="7403" bestFit="true" customWidth="true" style="195" width="6.7109375" collapsed="false"/>
    <col min="7404" max="7410" customWidth="true" style="195" width="6.7109375" collapsed="false"/>
    <col min="7411" max="7411" bestFit="true" customWidth="true" style="195" width="5.5703125" collapsed="false"/>
    <col min="7412" max="7412" customWidth="true" style="195" width="6.7109375" collapsed="false"/>
    <col min="7413" max="7566" style="195" width="9.140625" collapsed="false"/>
    <col min="7567" max="7567" customWidth="true" style="195" width="44.85546875" collapsed="false"/>
    <col min="7568" max="7608" customWidth="true" style="195" width="6.7109375" collapsed="false"/>
    <col min="7609" max="7609" bestFit="true" customWidth="true" style="195" width="5.42578125" collapsed="false"/>
    <col min="7610" max="7611" bestFit="true" customWidth="true" style="195" width="5.7109375" collapsed="false"/>
    <col min="7612" max="7612" bestFit="true" customWidth="true" style="195" width="5.5703125" collapsed="false"/>
    <col min="7613" max="7613" bestFit="true" customWidth="true" style="195" width="5.42578125" collapsed="false"/>
    <col min="7614" max="7615" bestFit="true" customWidth="true" style="195" width="5.7109375" collapsed="false"/>
    <col min="7616" max="7616" bestFit="true" customWidth="true" style="195" width="5.28515625" collapsed="false"/>
    <col min="7617" max="7617" bestFit="true" customWidth="true" style="195" width="5.42578125" collapsed="false"/>
    <col min="7618" max="7619" bestFit="true" customWidth="true" style="195" width="5.7109375" collapsed="false"/>
    <col min="7620" max="7654" customWidth="true" style="195" width="6.7109375" collapsed="false"/>
    <col min="7655" max="7655" bestFit="true" customWidth="true" style="195" width="5.7109375" collapsed="false"/>
    <col min="7656" max="7658" customWidth="true" style="195" width="5.7109375" collapsed="false"/>
    <col min="7659" max="7659" bestFit="true" customWidth="true" style="195" width="6.7109375" collapsed="false"/>
    <col min="7660" max="7666" customWidth="true" style="195" width="6.7109375" collapsed="false"/>
    <col min="7667" max="7667" bestFit="true" customWidth="true" style="195" width="5.5703125" collapsed="false"/>
    <col min="7668" max="7668" customWidth="true" style="195" width="6.7109375" collapsed="false"/>
    <col min="7669" max="7822" style="195" width="9.140625" collapsed="false"/>
    <col min="7823" max="7823" customWidth="true" style="195" width="44.85546875" collapsed="false"/>
    <col min="7824" max="7864" customWidth="true" style="195" width="6.7109375" collapsed="false"/>
    <col min="7865" max="7865" bestFit="true" customWidth="true" style="195" width="5.42578125" collapsed="false"/>
    <col min="7866" max="7867" bestFit="true" customWidth="true" style="195" width="5.7109375" collapsed="false"/>
    <col min="7868" max="7868" bestFit="true" customWidth="true" style="195" width="5.5703125" collapsed="false"/>
    <col min="7869" max="7869" bestFit="true" customWidth="true" style="195" width="5.42578125" collapsed="false"/>
    <col min="7870" max="7871" bestFit="true" customWidth="true" style="195" width="5.7109375" collapsed="false"/>
    <col min="7872" max="7872" bestFit="true" customWidth="true" style="195" width="5.28515625" collapsed="false"/>
    <col min="7873" max="7873" bestFit="true" customWidth="true" style="195" width="5.42578125" collapsed="false"/>
    <col min="7874" max="7875" bestFit="true" customWidth="true" style="195" width="5.7109375" collapsed="false"/>
    <col min="7876" max="7910" customWidth="true" style="195" width="6.7109375" collapsed="false"/>
    <col min="7911" max="7911" bestFit="true" customWidth="true" style="195" width="5.7109375" collapsed="false"/>
    <col min="7912" max="7914" customWidth="true" style="195" width="5.7109375" collapsed="false"/>
    <col min="7915" max="7915" bestFit="true" customWidth="true" style="195" width="6.7109375" collapsed="false"/>
    <col min="7916" max="7922" customWidth="true" style="195" width="6.7109375" collapsed="false"/>
    <col min="7923" max="7923" bestFit="true" customWidth="true" style="195" width="5.5703125" collapsed="false"/>
    <col min="7924" max="7924" customWidth="true" style="195" width="6.7109375" collapsed="false"/>
    <col min="7925" max="8078" style="195" width="9.140625" collapsed="false"/>
    <col min="8079" max="8079" customWidth="true" style="195" width="44.85546875" collapsed="false"/>
    <col min="8080" max="8120" customWidth="true" style="195" width="6.7109375" collapsed="false"/>
    <col min="8121" max="8121" bestFit="true" customWidth="true" style="195" width="5.42578125" collapsed="false"/>
    <col min="8122" max="8123" bestFit="true" customWidth="true" style="195" width="5.7109375" collapsed="false"/>
    <col min="8124" max="8124" bestFit="true" customWidth="true" style="195" width="5.5703125" collapsed="false"/>
    <col min="8125" max="8125" bestFit="true" customWidth="true" style="195" width="5.42578125" collapsed="false"/>
    <col min="8126" max="8127" bestFit="true" customWidth="true" style="195" width="5.7109375" collapsed="false"/>
    <col min="8128" max="8128" bestFit="true" customWidth="true" style="195" width="5.28515625" collapsed="false"/>
    <col min="8129" max="8129" bestFit="true" customWidth="true" style="195" width="5.42578125" collapsed="false"/>
    <col min="8130" max="8131" bestFit="true" customWidth="true" style="195" width="5.7109375" collapsed="false"/>
    <col min="8132" max="8166" customWidth="true" style="195" width="6.7109375" collapsed="false"/>
    <col min="8167" max="8167" bestFit="true" customWidth="true" style="195" width="5.7109375" collapsed="false"/>
    <col min="8168" max="8170" customWidth="true" style="195" width="5.7109375" collapsed="false"/>
    <col min="8171" max="8171" bestFit="true" customWidth="true" style="195" width="6.7109375" collapsed="false"/>
    <col min="8172" max="8178" customWidth="true" style="195" width="6.7109375" collapsed="false"/>
    <col min="8179" max="8179" bestFit="true" customWidth="true" style="195" width="5.5703125" collapsed="false"/>
    <col min="8180" max="8180" customWidth="true" style="195" width="6.7109375" collapsed="false"/>
    <col min="8181" max="8334" style="195" width="9.140625" collapsed="false"/>
    <col min="8335" max="8335" customWidth="true" style="195" width="44.85546875" collapsed="false"/>
    <col min="8336" max="8376" customWidth="true" style="195" width="6.7109375" collapsed="false"/>
    <col min="8377" max="8377" bestFit="true" customWidth="true" style="195" width="5.42578125" collapsed="false"/>
    <col min="8378" max="8379" bestFit="true" customWidth="true" style="195" width="5.7109375" collapsed="false"/>
    <col min="8380" max="8380" bestFit="true" customWidth="true" style="195" width="5.5703125" collapsed="false"/>
    <col min="8381" max="8381" bestFit="true" customWidth="true" style="195" width="5.42578125" collapsed="false"/>
    <col min="8382" max="8383" bestFit="true" customWidth="true" style="195" width="5.7109375" collapsed="false"/>
    <col min="8384" max="8384" bestFit="true" customWidth="true" style="195" width="5.28515625" collapsed="false"/>
    <col min="8385" max="8385" bestFit="true" customWidth="true" style="195" width="5.42578125" collapsed="false"/>
    <col min="8386" max="8387" bestFit="true" customWidth="true" style="195" width="5.7109375" collapsed="false"/>
    <col min="8388" max="8422" customWidth="true" style="195" width="6.7109375" collapsed="false"/>
    <col min="8423" max="8423" bestFit="true" customWidth="true" style="195" width="5.7109375" collapsed="false"/>
    <col min="8424" max="8426" customWidth="true" style="195" width="5.7109375" collapsed="false"/>
    <col min="8427" max="8427" bestFit="true" customWidth="true" style="195" width="6.7109375" collapsed="false"/>
    <col min="8428" max="8434" customWidth="true" style="195" width="6.7109375" collapsed="false"/>
    <col min="8435" max="8435" bestFit="true" customWidth="true" style="195" width="5.5703125" collapsed="false"/>
    <col min="8436" max="8436" customWidth="true" style="195" width="6.7109375" collapsed="false"/>
    <col min="8437" max="8590" style="195" width="9.140625" collapsed="false"/>
    <col min="8591" max="8591" customWidth="true" style="195" width="44.85546875" collapsed="false"/>
    <col min="8592" max="8632" customWidth="true" style="195" width="6.7109375" collapsed="false"/>
    <col min="8633" max="8633" bestFit="true" customWidth="true" style="195" width="5.42578125" collapsed="false"/>
    <col min="8634" max="8635" bestFit="true" customWidth="true" style="195" width="5.7109375" collapsed="false"/>
    <col min="8636" max="8636" bestFit="true" customWidth="true" style="195" width="5.5703125" collapsed="false"/>
    <col min="8637" max="8637" bestFit="true" customWidth="true" style="195" width="5.42578125" collapsed="false"/>
    <col min="8638" max="8639" bestFit="true" customWidth="true" style="195" width="5.7109375" collapsed="false"/>
    <col min="8640" max="8640" bestFit="true" customWidth="true" style="195" width="5.28515625" collapsed="false"/>
    <col min="8641" max="8641" bestFit="true" customWidth="true" style="195" width="5.42578125" collapsed="false"/>
    <col min="8642" max="8643" bestFit="true" customWidth="true" style="195" width="5.7109375" collapsed="false"/>
    <col min="8644" max="8678" customWidth="true" style="195" width="6.7109375" collapsed="false"/>
    <col min="8679" max="8679" bestFit="true" customWidth="true" style="195" width="5.7109375" collapsed="false"/>
    <col min="8680" max="8682" customWidth="true" style="195" width="5.7109375" collapsed="false"/>
    <col min="8683" max="8683" bestFit="true" customWidth="true" style="195" width="6.7109375" collapsed="false"/>
    <col min="8684" max="8690" customWidth="true" style="195" width="6.7109375" collapsed="false"/>
    <col min="8691" max="8691" bestFit="true" customWidth="true" style="195" width="5.5703125" collapsed="false"/>
    <col min="8692" max="8692" customWidth="true" style="195" width="6.7109375" collapsed="false"/>
    <col min="8693" max="8846" style="195" width="9.140625" collapsed="false"/>
    <col min="8847" max="8847" customWidth="true" style="195" width="44.85546875" collapsed="false"/>
    <col min="8848" max="8888" customWidth="true" style="195" width="6.7109375" collapsed="false"/>
    <col min="8889" max="8889" bestFit="true" customWidth="true" style="195" width="5.42578125" collapsed="false"/>
    <col min="8890" max="8891" bestFit="true" customWidth="true" style="195" width="5.7109375" collapsed="false"/>
    <col min="8892" max="8892" bestFit="true" customWidth="true" style="195" width="5.5703125" collapsed="false"/>
    <col min="8893" max="8893" bestFit="true" customWidth="true" style="195" width="5.42578125" collapsed="false"/>
    <col min="8894" max="8895" bestFit="true" customWidth="true" style="195" width="5.7109375" collapsed="false"/>
    <col min="8896" max="8896" bestFit="true" customWidth="true" style="195" width="5.28515625" collapsed="false"/>
    <col min="8897" max="8897" bestFit="true" customWidth="true" style="195" width="5.42578125" collapsed="false"/>
    <col min="8898" max="8899" bestFit="true" customWidth="true" style="195" width="5.7109375" collapsed="false"/>
    <col min="8900" max="8934" customWidth="true" style="195" width="6.7109375" collapsed="false"/>
    <col min="8935" max="8935" bestFit="true" customWidth="true" style="195" width="5.7109375" collapsed="false"/>
    <col min="8936" max="8938" customWidth="true" style="195" width="5.7109375" collapsed="false"/>
    <col min="8939" max="8939" bestFit="true" customWidth="true" style="195" width="6.7109375" collapsed="false"/>
    <col min="8940" max="8946" customWidth="true" style="195" width="6.7109375" collapsed="false"/>
    <col min="8947" max="8947" bestFit="true" customWidth="true" style="195" width="5.5703125" collapsed="false"/>
    <col min="8948" max="8948" customWidth="true" style="195" width="6.7109375" collapsed="false"/>
    <col min="8949" max="9102" style="195" width="9.140625" collapsed="false"/>
    <col min="9103" max="9103" customWidth="true" style="195" width="44.85546875" collapsed="false"/>
    <col min="9104" max="9144" customWidth="true" style="195" width="6.7109375" collapsed="false"/>
    <col min="9145" max="9145" bestFit="true" customWidth="true" style="195" width="5.42578125" collapsed="false"/>
    <col min="9146" max="9147" bestFit="true" customWidth="true" style="195" width="5.7109375" collapsed="false"/>
    <col min="9148" max="9148" bestFit="true" customWidth="true" style="195" width="5.5703125" collapsed="false"/>
    <col min="9149" max="9149" bestFit="true" customWidth="true" style="195" width="5.42578125" collapsed="false"/>
    <col min="9150" max="9151" bestFit="true" customWidth="true" style="195" width="5.7109375" collapsed="false"/>
    <col min="9152" max="9152" bestFit="true" customWidth="true" style="195" width="5.28515625" collapsed="false"/>
    <col min="9153" max="9153" bestFit="true" customWidth="true" style="195" width="5.42578125" collapsed="false"/>
    <col min="9154" max="9155" bestFit="true" customWidth="true" style="195" width="5.7109375" collapsed="false"/>
    <col min="9156" max="9190" customWidth="true" style="195" width="6.7109375" collapsed="false"/>
    <col min="9191" max="9191" bestFit="true" customWidth="true" style="195" width="5.7109375" collapsed="false"/>
    <col min="9192" max="9194" customWidth="true" style="195" width="5.7109375" collapsed="false"/>
    <col min="9195" max="9195" bestFit="true" customWidth="true" style="195" width="6.7109375" collapsed="false"/>
    <col min="9196" max="9202" customWidth="true" style="195" width="6.7109375" collapsed="false"/>
    <col min="9203" max="9203" bestFit="true" customWidth="true" style="195" width="5.5703125" collapsed="false"/>
    <col min="9204" max="9204" customWidth="true" style="195" width="6.7109375" collapsed="false"/>
    <col min="9205" max="9358" style="195" width="9.140625" collapsed="false"/>
    <col min="9359" max="9359" customWidth="true" style="195" width="44.85546875" collapsed="false"/>
    <col min="9360" max="9400" customWidth="true" style="195" width="6.7109375" collapsed="false"/>
    <col min="9401" max="9401" bestFit="true" customWidth="true" style="195" width="5.42578125" collapsed="false"/>
    <col min="9402" max="9403" bestFit="true" customWidth="true" style="195" width="5.7109375" collapsed="false"/>
    <col min="9404" max="9404" bestFit="true" customWidth="true" style="195" width="5.5703125" collapsed="false"/>
    <col min="9405" max="9405" bestFit="true" customWidth="true" style="195" width="5.42578125" collapsed="false"/>
    <col min="9406" max="9407" bestFit="true" customWidth="true" style="195" width="5.7109375" collapsed="false"/>
    <col min="9408" max="9408" bestFit="true" customWidth="true" style="195" width="5.28515625" collapsed="false"/>
    <col min="9409" max="9409" bestFit="true" customWidth="true" style="195" width="5.42578125" collapsed="false"/>
    <col min="9410" max="9411" bestFit="true" customWidth="true" style="195" width="5.7109375" collapsed="false"/>
    <col min="9412" max="9446" customWidth="true" style="195" width="6.7109375" collapsed="false"/>
    <col min="9447" max="9447" bestFit="true" customWidth="true" style="195" width="5.7109375" collapsed="false"/>
    <col min="9448" max="9450" customWidth="true" style="195" width="5.7109375" collapsed="false"/>
    <col min="9451" max="9451" bestFit="true" customWidth="true" style="195" width="6.7109375" collapsed="false"/>
    <col min="9452" max="9458" customWidth="true" style="195" width="6.7109375" collapsed="false"/>
    <col min="9459" max="9459" bestFit="true" customWidth="true" style="195" width="5.5703125" collapsed="false"/>
    <col min="9460" max="9460" customWidth="true" style="195" width="6.7109375" collapsed="false"/>
    <col min="9461" max="9614" style="195" width="9.140625" collapsed="false"/>
    <col min="9615" max="9615" customWidth="true" style="195" width="44.85546875" collapsed="false"/>
    <col min="9616" max="9656" customWidth="true" style="195" width="6.7109375" collapsed="false"/>
    <col min="9657" max="9657" bestFit="true" customWidth="true" style="195" width="5.42578125" collapsed="false"/>
    <col min="9658" max="9659" bestFit="true" customWidth="true" style="195" width="5.7109375" collapsed="false"/>
    <col min="9660" max="9660" bestFit="true" customWidth="true" style="195" width="5.5703125" collapsed="false"/>
    <col min="9661" max="9661" bestFit="true" customWidth="true" style="195" width="5.42578125" collapsed="false"/>
    <col min="9662" max="9663" bestFit="true" customWidth="true" style="195" width="5.7109375" collapsed="false"/>
    <col min="9664" max="9664" bestFit="true" customWidth="true" style="195" width="5.28515625" collapsed="false"/>
    <col min="9665" max="9665" bestFit="true" customWidth="true" style="195" width="5.42578125" collapsed="false"/>
    <col min="9666" max="9667" bestFit="true" customWidth="true" style="195" width="5.7109375" collapsed="false"/>
    <col min="9668" max="9702" customWidth="true" style="195" width="6.7109375" collapsed="false"/>
    <col min="9703" max="9703" bestFit="true" customWidth="true" style="195" width="5.7109375" collapsed="false"/>
    <col min="9704" max="9706" customWidth="true" style="195" width="5.7109375" collapsed="false"/>
    <col min="9707" max="9707" bestFit="true" customWidth="true" style="195" width="6.7109375" collapsed="false"/>
    <col min="9708" max="9714" customWidth="true" style="195" width="6.7109375" collapsed="false"/>
    <col min="9715" max="9715" bestFit="true" customWidth="true" style="195" width="5.5703125" collapsed="false"/>
    <col min="9716" max="9716" customWidth="true" style="195" width="6.7109375" collapsed="false"/>
    <col min="9717" max="9870" style="195" width="9.140625" collapsed="false"/>
    <col min="9871" max="9871" customWidth="true" style="195" width="44.85546875" collapsed="false"/>
    <col min="9872" max="9912" customWidth="true" style="195" width="6.7109375" collapsed="false"/>
    <col min="9913" max="9913" bestFit="true" customWidth="true" style="195" width="5.42578125" collapsed="false"/>
    <col min="9914" max="9915" bestFit="true" customWidth="true" style="195" width="5.7109375" collapsed="false"/>
    <col min="9916" max="9916" bestFit="true" customWidth="true" style="195" width="5.5703125" collapsed="false"/>
    <col min="9917" max="9917" bestFit="true" customWidth="true" style="195" width="5.42578125" collapsed="false"/>
    <col min="9918" max="9919" bestFit="true" customWidth="true" style="195" width="5.7109375" collapsed="false"/>
    <col min="9920" max="9920" bestFit="true" customWidth="true" style="195" width="5.28515625" collapsed="false"/>
    <col min="9921" max="9921" bestFit="true" customWidth="true" style="195" width="5.42578125" collapsed="false"/>
    <col min="9922" max="9923" bestFit="true" customWidth="true" style="195" width="5.7109375" collapsed="false"/>
    <col min="9924" max="9958" customWidth="true" style="195" width="6.7109375" collapsed="false"/>
    <col min="9959" max="9959" bestFit="true" customWidth="true" style="195" width="5.7109375" collapsed="false"/>
    <col min="9960" max="9962" customWidth="true" style="195" width="5.7109375" collapsed="false"/>
    <col min="9963" max="9963" bestFit="true" customWidth="true" style="195" width="6.7109375" collapsed="false"/>
    <col min="9964" max="9970" customWidth="true" style="195" width="6.7109375" collapsed="false"/>
    <col min="9971" max="9971" bestFit="true" customWidth="true" style="195" width="5.5703125" collapsed="false"/>
    <col min="9972" max="9972" customWidth="true" style="195" width="6.7109375" collapsed="false"/>
    <col min="9973" max="10126" style="195" width="9.140625" collapsed="false"/>
    <col min="10127" max="10127" customWidth="true" style="195" width="44.85546875" collapsed="false"/>
    <col min="10128" max="10168" customWidth="true" style="195" width="6.7109375" collapsed="false"/>
    <col min="10169" max="10169" bestFit="true" customWidth="true" style="195" width="5.42578125" collapsed="false"/>
    <col min="10170" max="10171" bestFit="true" customWidth="true" style="195" width="5.7109375" collapsed="false"/>
    <col min="10172" max="10172" bestFit="true" customWidth="true" style="195" width="5.5703125" collapsed="false"/>
    <col min="10173" max="10173" bestFit="true" customWidth="true" style="195" width="5.42578125" collapsed="false"/>
    <col min="10174" max="10175" bestFit="true" customWidth="true" style="195" width="5.7109375" collapsed="false"/>
    <col min="10176" max="10176" bestFit="true" customWidth="true" style="195" width="5.28515625" collapsed="false"/>
    <col min="10177" max="10177" bestFit="true" customWidth="true" style="195" width="5.42578125" collapsed="false"/>
    <col min="10178" max="10179" bestFit="true" customWidth="true" style="195" width="5.7109375" collapsed="false"/>
    <col min="10180" max="10214" customWidth="true" style="195" width="6.7109375" collapsed="false"/>
    <col min="10215" max="10215" bestFit="true" customWidth="true" style="195" width="5.7109375" collapsed="false"/>
    <col min="10216" max="10218" customWidth="true" style="195" width="5.7109375" collapsed="false"/>
    <col min="10219" max="10219" bestFit="true" customWidth="true" style="195" width="6.7109375" collapsed="false"/>
    <col min="10220" max="10226" customWidth="true" style="195" width="6.7109375" collapsed="false"/>
    <col min="10227" max="10227" bestFit="true" customWidth="true" style="195" width="5.5703125" collapsed="false"/>
    <col min="10228" max="10228" customWidth="true" style="195" width="6.7109375" collapsed="false"/>
    <col min="10229" max="10382" style="195" width="9.140625" collapsed="false"/>
    <col min="10383" max="10383" customWidth="true" style="195" width="44.85546875" collapsed="false"/>
    <col min="10384" max="10424" customWidth="true" style="195" width="6.7109375" collapsed="false"/>
    <col min="10425" max="10425" bestFit="true" customWidth="true" style="195" width="5.42578125" collapsed="false"/>
    <col min="10426" max="10427" bestFit="true" customWidth="true" style="195" width="5.7109375" collapsed="false"/>
    <col min="10428" max="10428" bestFit="true" customWidth="true" style="195" width="5.5703125" collapsed="false"/>
    <col min="10429" max="10429" bestFit="true" customWidth="true" style="195" width="5.42578125" collapsed="false"/>
    <col min="10430" max="10431" bestFit="true" customWidth="true" style="195" width="5.7109375" collapsed="false"/>
    <col min="10432" max="10432" bestFit="true" customWidth="true" style="195" width="5.28515625" collapsed="false"/>
    <col min="10433" max="10433" bestFit="true" customWidth="true" style="195" width="5.42578125" collapsed="false"/>
    <col min="10434" max="10435" bestFit="true" customWidth="true" style="195" width="5.7109375" collapsed="false"/>
    <col min="10436" max="10470" customWidth="true" style="195" width="6.7109375" collapsed="false"/>
    <col min="10471" max="10471" bestFit="true" customWidth="true" style="195" width="5.7109375" collapsed="false"/>
    <col min="10472" max="10474" customWidth="true" style="195" width="5.7109375" collapsed="false"/>
    <col min="10475" max="10475" bestFit="true" customWidth="true" style="195" width="6.7109375" collapsed="false"/>
    <col min="10476" max="10482" customWidth="true" style="195" width="6.7109375" collapsed="false"/>
    <col min="10483" max="10483" bestFit="true" customWidth="true" style="195" width="5.5703125" collapsed="false"/>
    <col min="10484" max="10484" customWidth="true" style="195" width="6.7109375" collapsed="false"/>
    <col min="10485" max="10638" style="195" width="9.140625" collapsed="false"/>
    <col min="10639" max="10639" customWidth="true" style="195" width="44.85546875" collapsed="false"/>
    <col min="10640" max="10680" customWidth="true" style="195" width="6.7109375" collapsed="false"/>
    <col min="10681" max="10681" bestFit="true" customWidth="true" style="195" width="5.42578125" collapsed="false"/>
    <col min="10682" max="10683" bestFit="true" customWidth="true" style="195" width="5.7109375" collapsed="false"/>
    <col min="10684" max="10684" bestFit="true" customWidth="true" style="195" width="5.5703125" collapsed="false"/>
    <col min="10685" max="10685" bestFit="true" customWidth="true" style="195" width="5.42578125" collapsed="false"/>
    <col min="10686" max="10687" bestFit="true" customWidth="true" style="195" width="5.7109375" collapsed="false"/>
    <col min="10688" max="10688" bestFit="true" customWidth="true" style="195" width="5.28515625" collapsed="false"/>
    <col min="10689" max="10689" bestFit="true" customWidth="true" style="195" width="5.42578125" collapsed="false"/>
    <col min="10690" max="10691" bestFit="true" customWidth="true" style="195" width="5.7109375" collapsed="false"/>
    <col min="10692" max="10726" customWidth="true" style="195" width="6.7109375" collapsed="false"/>
    <col min="10727" max="10727" bestFit="true" customWidth="true" style="195" width="5.7109375" collapsed="false"/>
    <col min="10728" max="10730" customWidth="true" style="195" width="5.7109375" collapsed="false"/>
    <col min="10731" max="10731" bestFit="true" customWidth="true" style="195" width="6.7109375" collapsed="false"/>
    <col min="10732" max="10738" customWidth="true" style="195" width="6.7109375" collapsed="false"/>
    <col min="10739" max="10739" bestFit="true" customWidth="true" style="195" width="5.5703125" collapsed="false"/>
    <col min="10740" max="10740" customWidth="true" style="195" width="6.7109375" collapsed="false"/>
    <col min="10741" max="10894" style="195" width="9.140625" collapsed="false"/>
    <col min="10895" max="10895" customWidth="true" style="195" width="44.85546875" collapsed="false"/>
    <col min="10896" max="10936" customWidth="true" style="195" width="6.7109375" collapsed="false"/>
    <col min="10937" max="10937" bestFit="true" customWidth="true" style="195" width="5.42578125" collapsed="false"/>
    <col min="10938" max="10939" bestFit="true" customWidth="true" style="195" width="5.7109375" collapsed="false"/>
    <col min="10940" max="10940" bestFit="true" customWidth="true" style="195" width="5.5703125" collapsed="false"/>
    <col min="10941" max="10941" bestFit="true" customWidth="true" style="195" width="5.42578125" collapsed="false"/>
    <col min="10942" max="10943" bestFit="true" customWidth="true" style="195" width="5.7109375" collapsed="false"/>
    <col min="10944" max="10944" bestFit="true" customWidth="true" style="195" width="5.28515625" collapsed="false"/>
    <col min="10945" max="10945" bestFit="true" customWidth="true" style="195" width="5.42578125" collapsed="false"/>
    <col min="10946" max="10947" bestFit="true" customWidth="true" style="195" width="5.7109375" collapsed="false"/>
    <col min="10948" max="10982" customWidth="true" style="195" width="6.7109375" collapsed="false"/>
    <col min="10983" max="10983" bestFit="true" customWidth="true" style="195" width="5.7109375" collapsed="false"/>
    <col min="10984" max="10986" customWidth="true" style="195" width="5.7109375" collapsed="false"/>
    <col min="10987" max="10987" bestFit="true" customWidth="true" style="195" width="6.7109375" collapsed="false"/>
    <col min="10988" max="10994" customWidth="true" style="195" width="6.7109375" collapsed="false"/>
    <col min="10995" max="10995" bestFit="true" customWidth="true" style="195" width="5.5703125" collapsed="false"/>
    <col min="10996" max="10996" customWidth="true" style="195" width="6.7109375" collapsed="false"/>
    <col min="10997" max="11150" style="195" width="9.140625" collapsed="false"/>
    <col min="11151" max="11151" customWidth="true" style="195" width="44.85546875" collapsed="false"/>
    <col min="11152" max="11192" customWidth="true" style="195" width="6.7109375" collapsed="false"/>
    <col min="11193" max="11193" bestFit="true" customWidth="true" style="195" width="5.42578125" collapsed="false"/>
    <col min="11194" max="11195" bestFit="true" customWidth="true" style="195" width="5.7109375" collapsed="false"/>
    <col min="11196" max="11196" bestFit="true" customWidth="true" style="195" width="5.5703125" collapsed="false"/>
    <col min="11197" max="11197" bestFit="true" customWidth="true" style="195" width="5.42578125" collapsed="false"/>
    <col min="11198" max="11199" bestFit="true" customWidth="true" style="195" width="5.7109375" collapsed="false"/>
    <col min="11200" max="11200" bestFit="true" customWidth="true" style="195" width="5.28515625" collapsed="false"/>
    <col min="11201" max="11201" bestFit="true" customWidth="true" style="195" width="5.42578125" collapsed="false"/>
    <col min="11202" max="11203" bestFit="true" customWidth="true" style="195" width="5.7109375" collapsed="false"/>
    <col min="11204" max="11238" customWidth="true" style="195" width="6.7109375" collapsed="false"/>
    <col min="11239" max="11239" bestFit="true" customWidth="true" style="195" width="5.7109375" collapsed="false"/>
    <col min="11240" max="11242" customWidth="true" style="195" width="5.7109375" collapsed="false"/>
    <col min="11243" max="11243" bestFit="true" customWidth="true" style="195" width="6.7109375" collapsed="false"/>
    <col min="11244" max="11250" customWidth="true" style="195" width="6.7109375" collapsed="false"/>
    <col min="11251" max="11251" bestFit="true" customWidth="true" style="195" width="5.5703125" collapsed="false"/>
    <col min="11252" max="11252" customWidth="true" style="195" width="6.7109375" collapsed="false"/>
    <col min="11253" max="11406" style="195" width="9.140625" collapsed="false"/>
    <col min="11407" max="11407" customWidth="true" style="195" width="44.85546875" collapsed="false"/>
    <col min="11408" max="11448" customWidth="true" style="195" width="6.7109375" collapsed="false"/>
    <col min="11449" max="11449" bestFit="true" customWidth="true" style="195" width="5.42578125" collapsed="false"/>
    <col min="11450" max="11451" bestFit="true" customWidth="true" style="195" width="5.7109375" collapsed="false"/>
    <col min="11452" max="11452" bestFit="true" customWidth="true" style="195" width="5.5703125" collapsed="false"/>
    <col min="11453" max="11453" bestFit="true" customWidth="true" style="195" width="5.42578125" collapsed="false"/>
    <col min="11454" max="11455" bestFit="true" customWidth="true" style="195" width="5.7109375" collapsed="false"/>
    <col min="11456" max="11456" bestFit="true" customWidth="true" style="195" width="5.28515625" collapsed="false"/>
    <col min="11457" max="11457" bestFit="true" customWidth="true" style="195" width="5.42578125" collapsed="false"/>
    <col min="11458" max="11459" bestFit="true" customWidth="true" style="195" width="5.7109375" collapsed="false"/>
    <col min="11460" max="11494" customWidth="true" style="195" width="6.7109375" collapsed="false"/>
    <col min="11495" max="11495" bestFit="true" customWidth="true" style="195" width="5.7109375" collapsed="false"/>
    <col min="11496" max="11498" customWidth="true" style="195" width="5.7109375" collapsed="false"/>
    <col min="11499" max="11499" bestFit="true" customWidth="true" style="195" width="6.7109375" collapsed="false"/>
    <col min="11500" max="11506" customWidth="true" style="195" width="6.7109375" collapsed="false"/>
    <col min="11507" max="11507" bestFit="true" customWidth="true" style="195" width="5.5703125" collapsed="false"/>
    <col min="11508" max="11508" customWidth="true" style="195" width="6.7109375" collapsed="false"/>
    <col min="11509" max="11662" style="195" width="9.140625" collapsed="false"/>
    <col min="11663" max="11663" customWidth="true" style="195" width="44.85546875" collapsed="false"/>
    <col min="11664" max="11704" customWidth="true" style="195" width="6.7109375" collapsed="false"/>
    <col min="11705" max="11705" bestFit="true" customWidth="true" style="195" width="5.42578125" collapsed="false"/>
    <col min="11706" max="11707" bestFit="true" customWidth="true" style="195" width="5.7109375" collapsed="false"/>
    <col min="11708" max="11708" bestFit="true" customWidth="true" style="195" width="5.5703125" collapsed="false"/>
    <col min="11709" max="11709" bestFit="true" customWidth="true" style="195" width="5.42578125" collapsed="false"/>
    <col min="11710" max="11711" bestFit="true" customWidth="true" style="195" width="5.7109375" collapsed="false"/>
    <col min="11712" max="11712" bestFit="true" customWidth="true" style="195" width="5.28515625" collapsed="false"/>
    <col min="11713" max="11713" bestFit="true" customWidth="true" style="195" width="5.42578125" collapsed="false"/>
    <col min="11714" max="11715" bestFit="true" customWidth="true" style="195" width="5.7109375" collapsed="false"/>
    <col min="11716" max="11750" customWidth="true" style="195" width="6.7109375" collapsed="false"/>
    <col min="11751" max="11751" bestFit="true" customWidth="true" style="195" width="5.7109375" collapsed="false"/>
    <col min="11752" max="11754" customWidth="true" style="195" width="5.7109375" collapsed="false"/>
    <col min="11755" max="11755" bestFit="true" customWidth="true" style="195" width="6.7109375" collapsed="false"/>
    <col min="11756" max="11762" customWidth="true" style="195" width="6.7109375" collapsed="false"/>
    <col min="11763" max="11763" bestFit="true" customWidth="true" style="195" width="5.5703125" collapsed="false"/>
    <col min="11764" max="11764" customWidth="true" style="195" width="6.7109375" collapsed="false"/>
    <col min="11765" max="11918" style="195" width="9.140625" collapsed="false"/>
    <col min="11919" max="11919" customWidth="true" style="195" width="44.85546875" collapsed="false"/>
    <col min="11920" max="11960" customWidth="true" style="195" width="6.7109375" collapsed="false"/>
    <col min="11961" max="11961" bestFit="true" customWidth="true" style="195" width="5.42578125" collapsed="false"/>
    <col min="11962" max="11963" bestFit="true" customWidth="true" style="195" width="5.7109375" collapsed="false"/>
    <col min="11964" max="11964" bestFit="true" customWidth="true" style="195" width="5.5703125" collapsed="false"/>
    <col min="11965" max="11965" bestFit="true" customWidth="true" style="195" width="5.42578125" collapsed="false"/>
    <col min="11966" max="11967" bestFit="true" customWidth="true" style="195" width="5.7109375" collapsed="false"/>
    <col min="11968" max="11968" bestFit="true" customWidth="true" style="195" width="5.28515625" collapsed="false"/>
    <col min="11969" max="11969" bestFit="true" customWidth="true" style="195" width="5.42578125" collapsed="false"/>
    <col min="11970" max="11971" bestFit="true" customWidth="true" style="195" width="5.7109375" collapsed="false"/>
    <col min="11972" max="12006" customWidth="true" style="195" width="6.7109375" collapsed="false"/>
    <col min="12007" max="12007" bestFit="true" customWidth="true" style="195" width="5.7109375" collapsed="false"/>
    <col min="12008" max="12010" customWidth="true" style="195" width="5.7109375" collapsed="false"/>
    <col min="12011" max="12011" bestFit="true" customWidth="true" style="195" width="6.7109375" collapsed="false"/>
    <col min="12012" max="12018" customWidth="true" style="195" width="6.7109375" collapsed="false"/>
    <col min="12019" max="12019" bestFit="true" customWidth="true" style="195" width="5.5703125" collapsed="false"/>
    <col min="12020" max="12020" customWidth="true" style="195" width="6.7109375" collapsed="false"/>
    <col min="12021" max="12174" style="195" width="9.140625" collapsed="false"/>
    <col min="12175" max="12175" customWidth="true" style="195" width="44.85546875" collapsed="false"/>
    <col min="12176" max="12216" customWidth="true" style="195" width="6.7109375" collapsed="false"/>
    <col min="12217" max="12217" bestFit="true" customWidth="true" style="195" width="5.42578125" collapsed="false"/>
    <col min="12218" max="12219" bestFit="true" customWidth="true" style="195" width="5.7109375" collapsed="false"/>
    <col min="12220" max="12220" bestFit="true" customWidth="true" style="195" width="5.5703125" collapsed="false"/>
    <col min="12221" max="12221" bestFit="true" customWidth="true" style="195" width="5.42578125" collapsed="false"/>
    <col min="12222" max="12223" bestFit="true" customWidth="true" style="195" width="5.7109375" collapsed="false"/>
    <col min="12224" max="12224" bestFit="true" customWidth="true" style="195" width="5.28515625" collapsed="false"/>
    <col min="12225" max="12225" bestFit="true" customWidth="true" style="195" width="5.42578125" collapsed="false"/>
    <col min="12226" max="12227" bestFit="true" customWidth="true" style="195" width="5.7109375" collapsed="false"/>
    <col min="12228" max="12262" customWidth="true" style="195" width="6.7109375" collapsed="false"/>
    <col min="12263" max="12263" bestFit="true" customWidth="true" style="195" width="5.7109375" collapsed="false"/>
    <col min="12264" max="12266" customWidth="true" style="195" width="5.7109375" collapsed="false"/>
    <col min="12267" max="12267" bestFit="true" customWidth="true" style="195" width="6.7109375" collapsed="false"/>
    <col min="12268" max="12274" customWidth="true" style="195" width="6.7109375" collapsed="false"/>
    <col min="12275" max="12275" bestFit="true" customWidth="true" style="195" width="5.5703125" collapsed="false"/>
    <col min="12276" max="12276" customWidth="true" style="195" width="6.7109375" collapsed="false"/>
    <col min="12277" max="12430" style="195" width="9.140625" collapsed="false"/>
    <col min="12431" max="12431" customWidth="true" style="195" width="44.85546875" collapsed="false"/>
    <col min="12432" max="12472" customWidth="true" style="195" width="6.7109375" collapsed="false"/>
    <col min="12473" max="12473" bestFit="true" customWidth="true" style="195" width="5.42578125" collapsed="false"/>
    <col min="12474" max="12475" bestFit="true" customWidth="true" style="195" width="5.7109375" collapsed="false"/>
    <col min="12476" max="12476" bestFit="true" customWidth="true" style="195" width="5.5703125" collapsed="false"/>
    <col min="12477" max="12477" bestFit="true" customWidth="true" style="195" width="5.42578125" collapsed="false"/>
    <col min="12478" max="12479" bestFit="true" customWidth="true" style="195" width="5.7109375" collapsed="false"/>
    <col min="12480" max="12480" bestFit="true" customWidth="true" style="195" width="5.28515625" collapsed="false"/>
    <col min="12481" max="12481" bestFit="true" customWidth="true" style="195" width="5.42578125" collapsed="false"/>
    <col min="12482" max="12483" bestFit="true" customWidth="true" style="195" width="5.7109375" collapsed="false"/>
    <col min="12484" max="12518" customWidth="true" style="195" width="6.7109375" collapsed="false"/>
    <col min="12519" max="12519" bestFit="true" customWidth="true" style="195" width="5.7109375" collapsed="false"/>
    <col min="12520" max="12522" customWidth="true" style="195" width="5.7109375" collapsed="false"/>
    <col min="12523" max="12523" bestFit="true" customWidth="true" style="195" width="6.7109375" collapsed="false"/>
    <col min="12524" max="12530" customWidth="true" style="195" width="6.7109375" collapsed="false"/>
    <col min="12531" max="12531" bestFit="true" customWidth="true" style="195" width="5.5703125" collapsed="false"/>
    <col min="12532" max="12532" customWidth="true" style="195" width="6.7109375" collapsed="false"/>
    <col min="12533" max="12686" style="195" width="9.140625" collapsed="false"/>
    <col min="12687" max="12687" customWidth="true" style="195" width="44.85546875" collapsed="false"/>
    <col min="12688" max="12728" customWidth="true" style="195" width="6.7109375" collapsed="false"/>
    <col min="12729" max="12729" bestFit="true" customWidth="true" style="195" width="5.42578125" collapsed="false"/>
    <col min="12730" max="12731" bestFit="true" customWidth="true" style="195" width="5.7109375" collapsed="false"/>
    <col min="12732" max="12732" bestFit="true" customWidth="true" style="195" width="5.5703125" collapsed="false"/>
    <col min="12733" max="12733" bestFit="true" customWidth="true" style="195" width="5.42578125" collapsed="false"/>
    <col min="12734" max="12735" bestFit="true" customWidth="true" style="195" width="5.7109375" collapsed="false"/>
    <col min="12736" max="12736" bestFit="true" customWidth="true" style="195" width="5.28515625" collapsed="false"/>
    <col min="12737" max="12737" bestFit="true" customWidth="true" style="195" width="5.42578125" collapsed="false"/>
    <col min="12738" max="12739" bestFit="true" customWidth="true" style="195" width="5.7109375" collapsed="false"/>
    <col min="12740" max="12774" customWidth="true" style="195" width="6.7109375" collapsed="false"/>
    <col min="12775" max="12775" bestFit="true" customWidth="true" style="195" width="5.7109375" collapsed="false"/>
    <col min="12776" max="12778" customWidth="true" style="195" width="5.7109375" collapsed="false"/>
    <col min="12779" max="12779" bestFit="true" customWidth="true" style="195" width="6.7109375" collapsed="false"/>
    <col min="12780" max="12786" customWidth="true" style="195" width="6.7109375" collapsed="false"/>
    <col min="12787" max="12787" bestFit="true" customWidth="true" style="195" width="5.5703125" collapsed="false"/>
    <col min="12788" max="12788" customWidth="true" style="195" width="6.7109375" collapsed="false"/>
    <col min="12789" max="12942" style="195" width="9.140625" collapsed="false"/>
    <col min="12943" max="12943" customWidth="true" style="195" width="44.85546875" collapsed="false"/>
    <col min="12944" max="12984" customWidth="true" style="195" width="6.7109375" collapsed="false"/>
    <col min="12985" max="12985" bestFit="true" customWidth="true" style="195" width="5.42578125" collapsed="false"/>
    <col min="12986" max="12987" bestFit="true" customWidth="true" style="195" width="5.7109375" collapsed="false"/>
    <col min="12988" max="12988" bestFit="true" customWidth="true" style="195" width="5.5703125" collapsed="false"/>
    <col min="12989" max="12989" bestFit="true" customWidth="true" style="195" width="5.42578125" collapsed="false"/>
    <col min="12990" max="12991" bestFit="true" customWidth="true" style="195" width="5.7109375" collapsed="false"/>
    <col min="12992" max="12992" bestFit="true" customWidth="true" style="195" width="5.28515625" collapsed="false"/>
    <col min="12993" max="12993" bestFit="true" customWidth="true" style="195" width="5.42578125" collapsed="false"/>
    <col min="12994" max="12995" bestFit="true" customWidth="true" style="195" width="5.7109375" collapsed="false"/>
    <col min="12996" max="13030" customWidth="true" style="195" width="6.7109375" collapsed="false"/>
    <col min="13031" max="13031" bestFit="true" customWidth="true" style="195" width="5.7109375" collapsed="false"/>
    <col min="13032" max="13034" customWidth="true" style="195" width="5.7109375" collapsed="false"/>
    <col min="13035" max="13035" bestFit="true" customWidth="true" style="195" width="6.7109375" collapsed="false"/>
    <col min="13036" max="13042" customWidth="true" style="195" width="6.7109375" collapsed="false"/>
    <col min="13043" max="13043" bestFit="true" customWidth="true" style="195" width="5.5703125" collapsed="false"/>
    <col min="13044" max="13044" customWidth="true" style="195" width="6.7109375" collapsed="false"/>
    <col min="13045" max="13198" style="195" width="9.140625" collapsed="false"/>
    <col min="13199" max="13199" customWidth="true" style="195" width="44.85546875" collapsed="false"/>
    <col min="13200" max="13240" customWidth="true" style="195" width="6.7109375" collapsed="false"/>
    <col min="13241" max="13241" bestFit="true" customWidth="true" style="195" width="5.42578125" collapsed="false"/>
    <col min="13242" max="13243" bestFit="true" customWidth="true" style="195" width="5.7109375" collapsed="false"/>
    <col min="13244" max="13244" bestFit="true" customWidth="true" style="195" width="5.5703125" collapsed="false"/>
    <col min="13245" max="13245" bestFit="true" customWidth="true" style="195" width="5.42578125" collapsed="false"/>
    <col min="13246" max="13247" bestFit="true" customWidth="true" style="195" width="5.7109375" collapsed="false"/>
    <col min="13248" max="13248" bestFit="true" customWidth="true" style="195" width="5.28515625" collapsed="false"/>
    <col min="13249" max="13249" bestFit="true" customWidth="true" style="195" width="5.42578125" collapsed="false"/>
    <col min="13250" max="13251" bestFit="true" customWidth="true" style="195" width="5.7109375" collapsed="false"/>
    <col min="13252" max="13286" customWidth="true" style="195" width="6.7109375" collapsed="false"/>
    <col min="13287" max="13287" bestFit="true" customWidth="true" style="195" width="5.7109375" collapsed="false"/>
    <col min="13288" max="13290" customWidth="true" style="195" width="5.7109375" collapsed="false"/>
    <col min="13291" max="13291" bestFit="true" customWidth="true" style="195" width="6.7109375" collapsed="false"/>
    <col min="13292" max="13298" customWidth="true" style="195" width="6.7109375" collapsed="false"/>
    <col min="13299" max="13299" bestFit="true" customWidth="true" style="195" width="5.5703125" collapsed="false"/>
    <col min="13300" max="13300" customWidth="true" style="195" width="6.7109375" collapsed="false"/>
    <col min="13301" max="13454" style="195" width="9.140625" collapsed="false"/>
    <col min="13455" max="13455" customWidth="true" style="195" width="44.85546875" collapsed="false"/>
    <col min="13456" max="13496" customWidth="true" style="195" width="6.7109375" collapsed="false"/>
    <col min="13497" max="13497" bestFit="true" customWidth="true" style="195" width="5.42578125" collapsed="false"/>
    <col min="13498" max="13499" bestFit="true" customWidth="true" style="195" width="5.7109375" collapsed="false"/>
    <col min="13500" max="13500" bestFit="true" customWidth="true" style="195" width="5.5703125" collapsed="false"/>
    <col min="13501" max="13501" bestFit="true" customWidth="true" style="195" width="5.42578125" collapsed="false"/>
    <col min="13502" max="13503" bestFit="true" customWidth="true" style="195" width="5.7109375" collapsed="false"/>
    <col min="13504" max="13504" bestFit="true" customWidth="true" style="195" width="5.28515625" collapsed="false"/>
    <col min="13505" max="13505" bestFit="true" customWidth="true" style="195" width="5.42578125" collapsed="false"/>
    <col min="13506" max="13507" bestFit="true" customWidth="true" style="195" width="5.7109375" collapsed="false"/>
    <col min="13508" max="13542" customWidth="true" style="195" width="6.7109375" collapsed="false"/>
    <col min="13543" max="13543" bestFit="true" customWidth="true" style="195" width="5.7109375" collapsed="false"/>
    <col min="13544" max="13546" customWidth="true" style="195" width="5.7109375" collapsed="false"/>
    <col min="13547" max="13547" bestFit="true" customWidth="true" style="195" width="6.7109375" collapsed="false"/>
    <col min="13548" max="13554" customWidth="true" style="195" width="6.7109375" collapsed="false"/>
    <col min="13555" max="13555" bestFit="true" customWidth="true" style="195" width="5.5703125" collapsed="false"/>
    <col min="13556" max="13556" customWidth="true" style="195" width="6.7109375" collapsed="false"/>
    <col min="13557" max="13710" style="195" width="9.140625" collapsed="false"/>
    <col min="13711" max="13711" customWidth="true" style="195" width="44.85546875" collapsed="false"/>
    <col min="13712" max="13752" customWidth="true" style="195" width="6.7109375" collapsed="false"/>
    <col min="13753" max="13753" bestFit="true" customWidth="true" style="195" width="5.42578125" collapsed="false"/>
    <col min="13754" max="13755" bestFit="true" customWidth="true" style="195" width="5.7109375" collapsed="false"/>
    <col min="13756" max="13756" bestFit="true" customWidth="true" style="195" width="5.5703125" collapsed="false"/>
    <col min="13757" max="13757" bestFit="true" customWidth="true" style="195" width="5.42578125" collapsed="false"/>
    <col min="13758" max="13759" bestFit="true" customWidth="true" style="195" width="5.7109375" collapsed="false"/>
    <col min="13760" max="13760" bestFit="true" customWidth="true" style="195" width="5.28515625" collapsed="false"/>
    <col min="13761" max="13761" bestFit="true" customWidth="true" style="195" width="5.42578125" collapsed="false"/>
    <col min="13762" max="13763" bestFit="true" customWidth="true" style="195" width="5.7109375" collapsed="false"/>
    <col min="13764" max="13798" customWidth="true" style="195" width="6.7109375" collapsed="false"/>
    <col min="13799" max="13799" bestFit="true" customWidth="true" style="195" width="5.7109375" collapsed="false"/>
    <col min="13800" max="13802" customWidth="true" style="195" width="5.7109375" collapsed="false"/>
    <col min="13803" max="13803" bestFit="true" customWidth="true" style="195" width="6.7109375" collapsed="false"/>
    <col min="13804" max="13810" customWidth="true" style="195" width="6.7109375" collapsed="false"/>
    <col min="13811" max="13811" bestFit="true" customWidth="true" style="195" width="5.5703125" collapsed="false"/>
    <col min="13812" max="13812" customWidth="true" style="195" width="6.7109375" collapsed="false"/>
    <col min="13813" max="13966" style="195" width="9.140625" collapsed="false"/>
    <col min="13967" max="13967" customWidth="true" style="195" width="44.85546875" collapsed="false"/>
    <col min="13968" max="14008" customWidth="true" style="195" width="6.7109375" collapsed="false"/>
    <col min="14009" max="14009" bestFit="true" customWidth="true" style="195" width="5.42578125" collapsed="false"/>
    <col min="14010" max="14011" bestFit="true" customWidth="true" style="195" width="5.7109375" collapsed="false"/>
    <col min="14012" max="14012" bestFit="true" customWidth="true" style="195" width="5.5703125" collapsed="false"/>
    <col min="14013" max="14013" bestFit="true" customWidth="true" style="195" width="5.42578125" collapsed="false"/>
    <col min="14014" max="14015" bestFit="true" customWidth="true" style="195" width="5.7109375" collapsed="false"/>
    <col min="14016" max="14016" bestFit="true" customWidth="true" style="195" width="5.28515625" collapsed="false"/>
    <col min="14017" max="14017" bestFit="true" customWidth="true" style="195" width="5.42578125" collapsed="false"/>
    <col min="14018" max="14019" bestFit="true" customWidth="true" style="195" width="5.7109375" collapsed="false"/>
    <col min="14020" max="14054" customWidth="true" style="195" width="6.7109375" collapsed="false"/>
    <col min="14055" max="14055" bestFit="true" customWidth="true" style="195" width="5.7109375" collapsed="false"/>
    <col min="14056" max="14058" customWidth="true" style="195" width="5.7109375" collapsed="false"/>
    <col min="14059" max="14059" bestFit="true" customWidth="true" style="195" width="6.7109375" collapsed="false"/>
    <col min="14060" max="14066" customWidth="true" style="195" width="6.7109375" collapsed="false"/>
    <col min="14067" max="14067" bestFit="true" customWidth="true" style="195" width="5.5703125" collapsed="false"/>
    <col min="14068" max="14068" customWidth="true" style="195" width="6.7109375" collapsed="false"/>
    <col min="14069" max="14222" style="195" width="9.140625" collapsed="false"/>
    <col min="14223" max="14223" customWidth="true" style="195" width="44.85546875" collapsed="false"/>
    <col min="14224" max="14264" customWidth="true" style="195" width="6.7109375" collapsed="false"/>
    <col min="14265" max="14265" bestFit="true" customWidth="true" style="195" width="5.42578125" collapsed="false"/>
    <col min="14266" max="14267" bestFit="true" customWidth="true" style="195" width="5.7109375" collapsed="false"/>
    <col min="14268" max="14268" bestFit="true" customWidth="true" style="195" width="5.5703125" collapsed="false"/>
    <col min="14269" max="14269" bestFit="true" customWidth="true" style="195" width="5.42578125" collapsed="false"/>
    <col min="14270" max="14271" bestFit="true" customWidth="true" style="195" width="5.7109375" collapsed="false"/>
    <col min="14272" max="14272" bestFit="true" customWidth="true" style="195" width="5.28515625" collapsed="false"/>
    <col min="14273" max="14273" bestFit="true" customWidth="true" style="195" width="5.42578125" collapsed="false"/>
    <col min="14274" max="14275" bestFit="true" customWidth="true" style="195" width="5.7109375" collapsed="false"/>
    <col min="14276" max="14310" customWidth="true" style="195" width="6.7109375" collapsed="false"/>
    <col min="14311" max="14311" bestFit="true" customWidth="true" style="195" width="5.7109375" collapsed="false"/>
    <col min="14312" max="14314" customWidth="true" style="195" width="5.7109375" collapsed="false"/>
    <col min="14315" max="14315" bestFit="true" customWidth="true" style="195" width="6.7109375" collapsed="false"/>
    <col min="14316" max="14322" customWidth="true" style="195" width="6.7109375" collapsed="false"/>
    <col min="14323" max="14323" bestFit="true" customWidth="true" style="195" width="5.5703125" collapsed="false"/>
    <col min="14324" max="14324" customWidth="true" style="195" width="6.7109375" collapsed="false"/>
    <col min="14325" max="14478" style="195" width="9.140625" collapsed="false"/>
    <col min="14479" max="14479" customWidth="true" style="195" width="44.85546875" collapsed="false"/>
    <col min="14480" max="14520" customWidth="true" style="195" width="6.7109375" collapsed="false"/>
    <col min="14521" max="14521" bestFit="true" customWidth="true" style="195" width="5.42578125" collapsed="false"/>
    <col min="14522" max="14523" bestFit="true" customWidth="true" style="195" width="5.7109375" collapsed="false"/>
    <col min="14524" max="14524" bestFit="true" customWidth="true" style="195" width="5.5703125" collapsed="false"/>
    <col min="14525" max="14525" bestFit="true" customWidth="true" style="195" width="5.42578125" collapsed="false"/>
    <col min="14526" max="14527" bestFit="true" customWidth="true" style="195" width="5.7109375" collapsed="false"/>
    <col min="14528" max="14528" bestFit="true" customWidth="true" style="195" width="5.28515625" collapsed="false"/>
    <col min="14529" max="14529" bestFit="true" customWidth="true" style="195" width="5.42578125" collapsed="false"/>
    <col min="14530" max="14531" bestFit="true" customWidth="true" style="195" width="5.7109375" collapsed="false"/>
    <col min="14532" max="14566" customWidth="true" style="195" width="6.7109375" collapsed="false"/>
    <col min="14567" max="14567" bestFit="true" customWidth="true" style="195" width="5.7109375" collapsed="false"/>
    <col min="14568" max="14570" customWidth="true" style="195" width="5.7109375" collapsed="false"/>
    <col min="14571" max="14571" bestFit="true" customWidth="true" style="195" width="6.7109375" collapsed="false"/>
    <col min="14572" max="14578" customWidth="true" style="195" width="6.7109375" collapsed="false"/>
    <col min="14579" max="14579" bestFit="true" customWidth="true" style="195" width="5.5703125" collapsed="false"/>
    <col min="14580" max="14580" customWidth="true" style="195" width="6.7109375" collapsed="false"/>
    <col min="14581" max="14734" style="195" width="9.140625" collapsed="false"/>
    <col min="14735" max="14735" customWidth="true" style="195" width="44.85546875" collapsed="false"/>
    <col min="14736" max="14776" customWidth="true" style="195" width="6.7109375" collapsed="false"/>
    <col min="14777" max="14777" bestFit="true" customWidth="true" style="195" width="5.42578125" collapsed="false"/>
    <col min="14778" max="14779" bestFit="true" customWidth="true" style="195" width="5.7109375" collapsed="false"/>
    <col min="14780" max="14780" bestFit="true" customWidth="true" style="195" width="5.5703125" collapsed="false"/>
    <col min="14781" max="14781" bestFit="true" customWidth="true" style="195" width="5.42578125" collapsed="false"/>
    <col min="14782" max="14783" bestFit="true" customWidth="true" style="195" width="5.7109375" collapsed="false"/>
    <col min="14784" max="14784" bestFit="true" customWidth="true" style="195" width="5.28515625" collapsed="false"/>
    <col min="14785" max="14785" bestFit="true" customWidth="true" style="195" width="5.42578125" collapsed="false"/>
    <col min="14786" max="14787" bestFit="true" customWidth="true" style="195" width="5.7109375" collapsed="false"/>
    <col min="14788" max="14822" customWidth="true" style="195" width="6.7109375" collapsed="false"/>
    <col min="14823" max="14823" bestFit="true" customWidth="true" style="195" width="5.7109375" collapsed="false"/>
    <col min="14824" max="14826" customWidth="true" style="195" width="5.7109375" collapsed="false"/>
    <col min="14827" max="14827" bestFit="true" customWidth="true" style="195" width="6.7109375" collapsed="false"/>
    <col min="14828" max="14834" customWidth="true" style="195" width="6.7109375" collapsed="false"/>
    <col min="14835" max="14835" bestFit="true" customWidth="true" style="195" width="5.5703125" collapsed="false"/>
    <col min="14836" max="14836" customWidth="true" style="195" width="6.7109375" collapsed="false"/>
    <col min="14837" max="14990" style="195" width="9.140625" collapsed="false"/>
    <col min="14991" max="14991" customWidth="true" style="195" width="44.85546875" collapsed="false"/>
    <col min="14992" max="15032" customWidth="true" style="195" width="6.7109375" collapsed="false"/>
    <col min="15033" max="15033" bestFit="true" customWidth="true" style="195" width="5.42578125" collapsed="false"/>
    <col min="15034" max="15035" bestFit="true" customWidth="true" style="195" width="5.7109375" collapsed="false"/>
    <col min="15036" max="15036" bestFit="true" customWidth="true" style="195" width="5.5703125" collapsed="false"/>
    <col min="15037" max="15037" bestFit="true" customWidth="true" style="195" width="5.42578125" collapsed="false"/>
    <col min="15038" max="15039" bestFit="true" customWidth="true" style="195" width="5.7109375" collapsed="false"/>
    <col min="15040" max="15040" bestFit="true" customWidth="true" style="195" width="5.28515625" collapsed="false"/>
    <col min="15041" max="15041" bestFit="true" customWidth="true" style="195" width="5.42578125" collapsed="false"/>
    <col min="15042" max="15043" bestFit="true" customWidth="true" style="195" width="5.7109375" collapsed="false"/>
    <col min="15044" max="15078" customWidth="true" style="195" width="6.7109375" collapsed="false"/>
    <col min="15079" max="15079" bestFit="true" customWidth="true" style="195" width="5.7109375" collapsed="false"/>
    <col min="15080" max="15082" customWidth="true" style="195" width="5.7109375" collapsed="false"/>
    <col min="15083" max="15083" bestFit="true" customWidth="true" style="195" width="6.7109375" collapsed="false"/>
    <col min="15084" max="15090" customWidth="true" style="195" width="6.7109375" collapsed="false"/>
    <col min="15091" max="15091" bestFit="true" customWidth="true" style="195" width="5.5703125" collapsed="false"/>
    <col min="15092" max="15092" customWidth="true" style="195" width="6.7109375" collapsed="false"/>
    <col min="15093" max="15246" style="195" width="9.140625" collapsed="false"/>
    <col min="15247" max="15247" customWidth="true" style="195" width="44.85546875" collapsed="false"/>
    <col min="15248" max="15288" customWidth="true" style="195" width="6.7109375" collapsed="false"/>
    <col min="15289" max="15289" bestFit="true" customWidth="true" style="195" width="5.42578125" collapsed="false"/>
    <col min="15290" max="15291" bestFit="true" customWidth="true" style="195" width="5.7109375" collapsed="false"/>
    <col min="15292" max="15292" bestFit="true" customWidth="true" style="195" width="5.5703125" collapsed="false"/>
    <col min="15293" max="15293" bestFit="true" customWidth="true" style="195" width="5.42578125" collapsed="false"/>
    <col min="15294" max="15295" bestFit="true" customWidth="true" style="195" width="5.7109375" collapsed="false"/>
    <col min="15296" max="15296" bestFit="true" customWidth="true" style="195" width="5.28515625" collapsed="false"/>
    <col min="15297" max="15297" bestFit="true" customWidth="true" style="195" width="5.42578125" collapsed="false"/>
    <col min="15298" max="15299" bestFit="true" customWidth="true" style="195" width="5.7109375" collapsed="false"/>
    <col min="15300" max="15334" customWidth="true" style="195" width="6.7109375" collapsed="false"/>
    <col min="15335" max="15335" bestFit="true" customWidth="true" style="195" width="5.7109375" collapsed="false"/>
    <col min="15336" max="15338" customWidth="true" style="195" width="5.7109375" collapsed="false"/>
    <col min="15339" max="15339" bestFit="true" customWidth="true" style="195" width="6.7109375" collapsed="false"/>
    <col min="15340" max="15346" customWidth="true" style="195" width="6.7109375" collapsed="false"/>
    <col min="15347" max="15347" bestFit="true" customWidth="true" style="195" width="5.5703125" collapsed="false"/>
    <col min="15348" max="15348" customWidth="true" style="195" width="6.7109375" collapsed="false"/>
    <col min="15349" max="15502" style="195" width="9.140625" collapsed="false"/>
    <col min="15503" max="15503" customWidth="true" style="195" width="44.85546875" collapsed="false"/>
    <col min="15504" max="15544" customWidth="true" style="195" width="6.7109375" collapsed="false"/>
    <col min="15545" max="15545" bestFit="true" customWidth="true" style="195" width="5.42578125" collapsed="false"/>
    <col min="15546" max="15547" bestFit="true" customWidth="true" style="195" width="5.7109375" collapsed="false"/>
    <col min="15548" max="15548" bestFit="true" customWidth="true" style="195" width="5.5703125" collapsed="false"/>
    <col min="15549" max="15549" bestFit="true" customWidth="true" style="195" width="5.42578125" collapsed="false"/>
    <col min="15550" max="15551" bestFit="true" customWidth="true" style="195" width="5.7109375" collapsed="false"/>
    <col min="15552" max="15552" bestFit="true" customWidth="true" style="195" width="5.28515625" collapsed="false"/>
    <col min="15553" max="15553" bestFit="true" customWidth="true" style="195" width="5.42578125" collapsed="false"/>
    <col min="15554" max="15555" bestFit="true" customWidth="true" style="195" width="5.7109375" collapsed="false"/>
    <col min="15556" max="15590" customWidth="true" style="195" width="6.7109375" collapsed="false"/>
    <col min="15591" max="15591" bestFit="true" customWidth="true" style="195" width="5.7109375" collapsed="false"/>
    <col min="15592" max="15594" customWidth="true" style="195" width="5.7109375" collapsed="false"/>
    <col min="15595" max="15595" bestFit="true" customWidth="true" style="195" width="6.7109375" collapsed="false"/>
    <col min="15596" max="15602" customWidth="true" style="195" width="6.7109375" collapsed="false"/>
    <col min="15603" max="15603" bestFit="true" customWidth="true" style="195" width="5.5703125" collapsed="false"/>
    <col min="15604" max="15604" customWidth="true" style="195" width="6.7109375" collapsed="false"/>
    <col min="15605" max="15758" style="195" width="9.140625" collapsed="false"/>
    <col min="15759" max="15759" customWidth="true" style="195" width="44.85546875" collapsed="false"/>
    <col min="15760" max="15800" customWidth="true" style="195" width="6.7109375" collapsed="false"/>
    <col min="15801" max="15801" bestFit="true" customWidth="true" style="195" width="5.42578125" collapsed="false"/>
    <col min="15802" max="15803" bestFit="true" customWidth="true" style="195" width="5.7109375" collapsed="false"/>
    <col min="15804" max="15804" bestFit="true" customWidth="true" style="195" width="5.5703125" collapsed="false"/>
    <col min="15805" max="15805" bestFit="true" customWidth="true" style="195" width="5.42578125" collapsed="false"/>
    <col min="15806" max="15807" bestFit="true" customWidth="true" style="195" width="5.7109375" collapsed="false"/>
    <col min="15808" max="15808" bestFit="true" customWidth="true" style="195" width="5.28515625" collapsed="false"/>
    <col min="15809" max="15809" bestFit="true" customWidth="true" style="195" width="5.42578125" collapsed="false"/>
    <col min="15810" max="15811" bestFit="true" customWidth="true" style="195" width="5.7109375" collapsed="false"/>
    <col min="15812" max="15846" customWidth="true" style="195" width="6.7109375" collapsed="false"/>
    <col min="15847" max="15847" bestFit="true" customWidth="true" style="195" width="5.7109375" collapsed="false"/>
    <col min="15848" max="15850" customWidth="true" style="195" width="5.7109375" collapsed="false"/>
    <col min="15851" max="15851" bestFit="true" customWidth="true" style="195" width="6.7109375" collapsed="false"/>
    <col min="15852" max="15858" customWidth="true" style="195" width="6.7109375" collapsed="false"/>
    <col min="15859" max="15859" bestFit="true" customWidth="true" style="195" width="5.5703125" collapsed="false"/>
    <col min="15860" max="15860" customWidth="true" style="195" width="6.7109375" collapsed="false"/>
    <col min="15861" max="16014" style="195" width="9.140625" collapsed="false"/>
    <col min="16015" max="16015" customWidth="true" style="195" width="44.85546875" collapsed="false"/>
    <col min="16016" max="16056" customWidth="true" style="195" width="6.7109375" collapsed="false"/>
    <col min="16057" max="16057" bestFit="true" customWidth="true" style="195" width="5.42578125" collapsed="false"/>
    <col min="16058" max="16059" bestFit="true" customWidth="true" style="195" width="5.7109375" collapsed="false"/>
    <col min="16060" max="16060" bestFit="true" customWidth="true" style="195" width="5.5703125" collapsed="false"/>
    <col min="16061" max="16061" bestFit="true" customWidth="true" style="195" width="5.42578125" collapsed="false"/>
    <col min="16062" max="16063" bestFit="true" customWidth="true" style="195" width="5.7109375" collapsed="false"/>
    <col min="16064" max="16064" bestFit="true" customWidth="true" style="195" width="5.28515625" collapsed="false"/>
    <col min="16065" max="16065" bestFit="true" customWidth="true" style="195" width="5.42578125" collapsed="false"/>
    <col min="16066" max="16067" bestFit="true" customWidth="true" style="195" width="5.7109375" collapsed="false"/>
    <col min="16068" max="16102" customWidth="true" style="195" width="6.7109375" collapsed="false"/>
    <col min="16103" max="16103" bestFit="true" customWidth="true" style="195" width="5.7109375" collapsed="false"/>
    <col min="16104" max="16106" customWidth="true" style="195" width="5.7109375" collapsed="false"/>
    <col min="16107" max="16107" bestFit="true" customWidth="true" style="195" width="6.7109375" collapsed="false"/>
    <col min="16108" max="16114" customWidth="true" style="195" width="6.7109375" collapsed="false"/>
    <col min="16115" max="16115" bestFit="true" customWidth="true" style="195" width="5.5703125" collapsed="false"/>
    <col min="16116" max="16116" customWidth="true" style="195" width="6.7109375" collapsed="false"/>
    <col min="16117" max="16384" style="195" width="9.140625" collapsed="false"/>
  </cols>
  <sheetData>
    <row r="1" spans="2:9" s="8" customFormat="1" ht="14.25" x14ac:dyDescent="0.2">
      <c r="B1" s="754" t="s">
        <v>114</v>
      </c>
      <c r="C1" s="755"/>
      <c r="D1" s="755"/>
      <c r="E1" s="755"/>
      <c r="F1" s="755"/>
      <c r="G1" s="755"/>
      <c r="H1" s="755"/>
      <c r="I1" s="755"/>
    </row>
    <row r="2" spans="2:9" ht="11.25" customHeight="1" x14ac:dyDescent="0.2">
      <c r="B2" s="194"/>
    </row>
    <row r="3" spans="2:9" s="196" customFormat="1" ht="14.25" x14ac:dyDescent="0.25">
      <c r="B3" s="757" t="s">
        <v>262</v>
      </c>
      <c r="C3" s="757"/>
      <c r="D3" s="757"/>
      <c r="E3" s="757"/>
      <c r="F3" s="757"/>
      <c r="G3" s="757"/>
      <c r="H3" s="757"/>
      <c r="I3" s="757"/>
    </row>
    <row r="4" spans="2:9" s="198" customFormat="1" ht="5.0999999999999996" customHeight="1" x14ac:dyDescent="0.2">
      <c r="B4" s="194"/>
      <c r="C4" s="197"/>
      <c r="D4" s="197"/>
      <c r="E4" s="197"/>
      <c r="F4" s="197"/>
      <c r="G4" s="197"/>
      <c r="H4" s="197"/>
      <c r="I4" s="197"/>
    </row>
    <row r="5" spans="2:9" s="199" customFormat="1" ht="14.25" x14ac:dyDescent="0.2">
      <c r="B5" s="756" t="s">
        <v>6</v>
      </c>
      <c r="C5" s="756"/>
      <c r="D5" s="756"/>
      <c r="E5" s="756"/>
      <c r="F5" s="756"/>
      <c r="G5" s="756"/>
      <c r="H5" s="756"/>
      <c r="I5" s="756"/>
    </row>
    <row r="6" spans="2:9" ht="12" customHeight="1" x14ac:dyDescent="0.2">
      <c r="B6" s="200"/>
    </row>
    <row r="7" spans="2:9" ht="12" customHeight="1" x14ac:dyDescent="0.2">
      <c r="B7" s="200"/>
    </row>
    <row r="8" spans="2:9" ht="12" customHeight="1" x14ac:dyDescent="0.2">
      <c r="B8" s="200"/>
    </row>
    <row r="9" spans="2:9" ht="12" customHeight="1" x14ac:dyDescent="0.2">
      <c r="B9" s="200"/>
    </row>
    <row r="10" spans="2:9" ht="12" customHeight="1" x14ac:dyDescent="0.2">
      <c r="B10" s="200"/>
    </row>
    <row r="11" spans="2:9" ht="12" customHeight="1" x14ac:dyDescent="0.2">
      <c r="B11" s="200"/>
    </row>
    <row r="12" spans="2:9" ht="12" customHeight="1" x14ac:dyDescent="0.2">
      <c r="B12" s="200"/>
    </row>
    <row r="13" spans="2:9" ht="12" customHeight="1" x14ac:dyDescent="0.2">
      <c r="B13" s="200"/>
    </row>
    <row r="14" spans="2:9" ht="12" customHeight="1" x14ac:dyDescent="0.2">
      <c r="B14" s="200"/>
    </row>
    <row r="15" spans="2:9" ht="12" customHeight="1" x14ac:dyDescent="0.2">
      <c r="B15" s="200"/>
    </row>
    <row r="16" spans="2:9" ht="12" customHeight="1" x14ac:dyDescent="0.2">
      <c r="B16" s="200"/>
    </row>
    <row r="17" spans="2:16" ht="12" customHeight="1" x14ac:dyDescent="0.2">
      <c r="B17" s="200"/>
    </row>
    <row r="18" spans="2:16" ht="12" customHeight="1" x14ac:dyDescent="0.2">
      <c r="B18" s="200"/>
    </row>
    <row r="19" spans="2:16" ht="12" customHeight="1" x14ac:dyDescent="0.2">
      <c r="B19" s="200"/>
    </row>
    <row r="20" spans="2:16" ht="12" customHeight="1" x14ac:dyDescent="0.2">
      <c r="B20" s="200"/>
    </row>
    <row r="21" spans="2:16" ht="12" customHeight="1" x14ac:dyDescent="0.2">
      <c r="B21" s="200"/>
    </row>
    <row r="22" spans="2:16" ht="12" customHeight="1" x14ac:dyDescent="0.2">
      <c r="B22" s="200"/>
    </row>
    <row r="23" spans="2:16" ht="12" customHeight="1" x14ac:dyDescent="0.2">
      <c r="B23" s="200"/>
    </row>
    <row r="24" spans="2:16" ht="12" customHeight="1" x14ac:dyDescent="0.2">
      <c r="B24" s="200"/>
    </row>
    <row r="25" spans="2:16" ht="12" customHeight="1" x14ac:dyDescent="0.2">
      <c r="B25" s="200"/>
    </row>
    <row r="26" spans="2:16" ht="12" customHeight="1" x14ac:dyDescent="0.2">
      <c r="B26" s="200"/>
    </row>
    <row r="27" spans="2:16" s="612" customFormat="1" ht="10.5" x14ac:dyDescent="0.15">
      <c r="B27" s="762" t="s">
        <v>284</v>
      </c>
      <c r="C27" s="762"/>
      <c r="D27" s="762"/>
      <c r="E27" s="762"/>
      <c r="F27" s="762"/>
      <c r="G27" s="762"/>
      <c r="H27" s="762"/>
      <c r="I27" s="762"/>
    </row>
    <row r="28" spans="2:16" ht="12" customHeight="1" x14ac:dyDescent="0.2">
      <c r="B28" s="201"/>
    </row>
    <row r="29" spans="2:16" ht="12" customHeight="1" x14ac:dyDescent="0.2">
      <c r="B29" s="760"/>
      <c r="C29" s="758">
        <v>2024</v>
      </c>
      <c r="D29" s="759"/>
      <c r="E29" s="759"/>
      <c r="F29" s="759"/>
      <c r="G29" s="763" t="s">
        <v>78</v>
      </c>
      <c r="H29" s="764"/>
      <c r="I29" s="765"/>
    </row>
    <row r="30" spans="2:16" s="616" customFormat="1" ht="11.25" x14ac:dyDescent="0.2">
      <c r="B30" s="761"/>
      <c r="C30" s="613" t="s">
        <v>115</v>
      </c>
      <c r="D30" s="613" t="s">
        <v>0</v>
      </c>
      <c r="E30" s="613" t="s">
        <v>116</v>
      </c>
      <c r="F30" s="614" t="s">
        <v>117</v>
      </c>
      <c r="G30" s="613" t="s">
        <v>106</v>
      </c>
      <c r="H30" s="613" t="s">
        <v>100</v>
      </c>
      <c r="I30" s="615" t="s">
        <v>116</v>
      </c>
    </row>
    <row r="31" spans="2:16" s="612" customFormat="1" ht="10.5" x14ac:dyDescent="0.15">
      <c r="B31" s="202" t="s">
        <v>1</v>
      </c>
      <c r="C31" s="617">
        <v>103.9</v>
      </c>
      <c r="D31" s="617">
        <v>103.7</v>
      </c>
      <c r="E31" s="617">
        <v>102.1</v>
      </c>
      <c r="F31" s="617">
        <v>99.9</v>
      </c>
      <c r="G31" s="617">
        <v>101.1</v>
      </c>
      <c r="H31" s="617">
        <v>100.8</v>
      </c>
      <c r="I31" s="617">
        <v>102.1</v>
      </c>
      <c r="J31" s="618"/>
      <c r="K31" s="618"/>
      <c r="L31" s="618"/>
      <c r="M31" s="19"/>
      <c r="N31" s="618"/>
      <c r="O31" s="619"/>
      <c r="P31" s="619"/>
    </row>
    <row r="32" spans="2:16" s="612" customFormat="1" ht="10.5" x14ac:dyDescent="0.15">
      <c r="B32" s="202" t="s">
        <v>2</v>
      </c>
      <c r="C32" s="617">
        <v>100.3</v>
      </c>
      <c r="D32" s="617">
        <v>100.9</v>
      </c>
      <c r="E32" s="617">
        <v>101.5</v>
      </c>
      <c r="F32" s="617">
        <v>100.5</v>
      </c>
      <c r="G32" s="202">
        <v>100.2</v>
      </c>
      <c r="H32" s="617">
        <v>102.1</v>
      </c>
      <c r="I32" s="617">
        <v>101.6</v>
      </c>
      <c r="J32" s="618"/>
      <c r="K32" s="618"/>
      <c r="L32" s="618"/>
      <c r="M32" s="19"/>
      <c r="N32" s="618"/>
      <c r="O32" s="619"/>
      <c r="P32" s="619"/>
    </row>
    <row r="33" spans="2:16" s="612" customFormat="1" ht="10.5" x14ac:dyDescent="0.15">
      <c r="B33" s="203" t="s">
        <v>285</v>
      </c>
      <c r="C33" s="620">
        <v>100.3</v>
      </c>
      <c r="D33" s="620">
        <v>100.1</v>
      </c>
      <c r="E33" s="620">
        <v>100.4</v>
      </c>
      <c r="F33" s="620">
        <v>100.4</v>
      </c>
      <c r="G33" s="621">
        <v>100.3</v>
      </c>
      <c r="H33" s="620">
        <v>100.2</v>
      </c>
      <c r="I33" s="620">
        <v>101.6</v>
      </c>
      <c r="J33" s="618"/>
      <c r="K33" s="618"/>
      <c r="L33" s="618"/>
      <c r="M33" s="19"/>
      <c r="N33" s="618"/>
      <c r="O33" s="619"/>
      <c r="P33" s="619"/>
    </row>
    <row r="34" spans="2:16" s="612" customFormat="1" ht="10.5" x14ac:dyDescent="0.15">
      <c r="B34" s="202" t="s">
        <v>3</v>
      </c>
      <c r="C34" s="617">
        <v>102</v>
      </c>
      <c r="D34" s="617">
        <v>102.5</v>
      </c>
      <c r="E34" s="617">
        <v>98.1</v>
      </c>
      <c r="F34" s="617">
        <v>98.7</v>
      </c>
      <c r="G34" s="202">
        <v>98.8</v>
      </c>
      <c r="H34" s="617">
        <v>101.1</v>
      </c>
      <c r="I34" s="617">
        <v>105.2</v>
      </c>
      <c r="J34" s="618"/>
      <c r="K34" s="618"/>
      <c r="L34" s="618"/>
      <c r="M34" s="19"/>
      <c r="N34" s="618"/>
      <c r="O34" s="619"/>
      <c r="P34" s="619"/>
    </row>
    <row r="35" spans="2:16" ht="12" customHeight="1" x14ac:dyDescent="0.25">
      <c r="M35"/>
    </row>
    <row r="36" spans="2:16" ht="12" customHeight="1" x14ac:dyDescent="0.25">
      <c r="M36"/>
    </row>
  </sheetData>
  <mergeCells count="7">
    <mergeCell ref="B1:I1"/>
    <mergeCell ref="B5:I5"/>
    <mergeCell ref="B3:I3"/>
    <mergeCell ref="C29:F29"/>
    <mergeCell ref="B29:B30"/>
    <mergeCell ref="B27:I27"/>
    <mergeCell ref="G29:I29"/>
  </mergeCells>
  <hyperlinks>
    <hyperlink ref="B1:C1" location="Contents_en!B4" display="I. Balance of payments of the Republic of Moldova in Quarter I, 2023 (preliminary data)" xr:uid="{00000000-0004-0000-0300-000002000000}"/>
  </hyperlinks>
  <pageMargins left="0.7" right="0.7" top="0.75" bottom="0.75" header="0.3" footer="0.3"/>
  <pageSetup paperSize="9" orientation="landscape" r:id="rId1"/>
  <headerFooter differentOddEven="1">
    <oddHeader>&amp;L&amp;1 </oddHeader>
    <oddFooter>&amp;L&amp;1 </oddFooter>
    <evenHeader>&amp;L&amp;1 </evenHeader>
    <evenFooter>&amp;L&amp;1 </evenFooter>
  </headerFooter>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W82"/>
  <sheetViews>
    <sheetView showGridLines="0" showRowColHeaders="0" zoomScaleNormal="100" workbookViewId="0"/>
  </sheetViews>
  <sheetFormatPr defaultColWidth="9.140625" defaultRowHeight="14.25" x14ac:dyDescent="0.2"/>
  <cols>
    <col min="1" max="1" customWidth="true" style="8" width="5.7109375" collapsed="false"/>
    <col min="2" max="2" customWidth="true" style="8" width="40.5703125" collapsed="false"/>
    <col min="3" max="9" customWidth="true" style="8" width="10.140625" collapsed="false"/>
    <col min="10" max="10" bestFit="true" customWidth="true" style="8" width="9.5703125" collapsed="false"/>
    <col min="11" max="16384" style="8" width="9.140625" collapsed="false"/>
  </cols>
  <sheetData>
    <row r="1" spans="2:23" x14ac:dyDescent="0.2">
      <c r="B1" s="754" t="s">
        <v>114</v>
      </c>
      <c r="C1" s="755"/>
      <c r="D1" s="755"/>
      <c r="E1" s="755"/>
      <c r="F1" s="755"/>
      <c r="G1" s="755"/>
      <c r="H1" s="755"/>
      <c r="I1" s="755"/>
      <c r="J1" s="181"/>
      <c r="K1" s="181"/>
    </row>
    <row r="2" spans="2:23" ht="11.25" customHeight="1" x14ac:dyDescent="0.2"/>
    <row r="3" spans="2:23" s="39" customFormat="1" ht="45" customHeight="1" x14ac:dyDescent="0.2">
      <c r="B3" s="854" t="s">
        <v>580</v>
      </c>
      <c r="C3" s="854"/>
      <c r="D3" s="854"/>
      <c r="E3" s="854"/>
      <c r="F3" s="854"/>
      <c r="G3" s="854"/>
      <c r="H3" s="854"/>
      <c r="I3" s="854"/>
      <c r="J3" s="757"/>
      <c r="K3" s="757"/>
      <c r="M3" s="188"/>
      <c r="N3" s="566"/>
      <c r="O3" s="566"/>
      <c r="P3" s="566"/>
      <c r="Q3" s="566"/>
      <c r="R3" s="566"/>
      <c r="S3" s="566"/>
      <c r="T3" s="566"/>
      <c r="U3" s="566"/>
      <c r="V3" s="566"/>
      <c r="W3" s="566"/>
    </row>
    <row r="4" spans="2:23" ht="5.0999999999999996" customHeight="1" x14ac:dyDescent="0.2">
      <c r="B4" s="146"/>
      <c r="C4" s="146"/>
      <c r="D4" s="146"/>
      <c r="E4" s="146"/>
      <c r="F4" s="146"/>
      <c r="G4" s="146"/>
      <c r="H4" s="146"/>
      <c r="I4" s="146"/>
      <c r="J4" s="18"/>
    </row>
    <row r="5" spans="2:23" s="193" customFormat="1" x14ac:dyDescent="0.2">
      <c r="B5" s="756" t="s">
        <v>89</v>
      </c>
      <c r="C5" s="756"/>
      <c r="D5" s="756"/>
      <c r="E5" s="756"/>
      <c r="F5" s="756"/>
      <c r="G5" s="756"/>
      <c r="H5" s="756"/>
      <c r="I5" s="756"/>
    </row>
    <row r="6" spans="2:23" ht="5.0999999999999996" customHeight="1" x14ac:dyDescent="0.2">
      <c r="B6" s="146"/>
      <c r="C6" s="146"/>
      <c r="D6" s="146"/>
      <c r="E6" s="146"/>
      <c r="F6" s="146"/>
      <c r="G6" s="146"/>
      <c r="H6" s="146"/>
      <c r="I6" s="146"/>
    </row>
    <row r="9" spans="2:23" x14ac:dyDescent="0.2">
      <c r="J9" s="18"/>
    </row>
    <row r="26" spans="2:9" x14ac:dyDescent="0.2">
      <c r="B26" s="855" t="s">
        <v>583</v>
      </c>
      <c r="C26" s="856"/>
      <c r="D26" s="856"/>
      <c r="E26" s="856"/>
      <c r="F26" s="856"/>
      <c r="G26" s="856"/>
      <c r="H26" s="856"/>
      <c r="I26" s="856"/>
    </row>
    <row r="27" spans="2:9" x14ac:dyDescent="0.2">
      <c r="B27" s="279"/>
      <c r="C27" s="279"/>
      <c r="D27" s="279"/>
      <c r="E27" s="279"/>
      <c r="F27" s="279"/>
      <c r="G27" s="279"/>
      <c r="H27" s="279"/>
      <c r="I27" s="279"/>
    </row>
    <row r="28" spans="2:9" x14ac:dyDescent="0.2">
      <c r="B28" s="279"/>
      <c r="C28" s="279"/>
      <c r="D28" s="279"/>
      <c r="E28" s="279"/>
      <c r="F28" s="279"/>
      <c r="G28" s="279"/>
      <c r="H28" s="279"/>
      <c r="I28" s="279"/>
    </row>
    <row r="29" spans="2:9" x14ac:dyDescent="0.2">
      <c r="B29" s="279"/>
      <c r="C29" s="279"/>
      <c r="D29" s="279"/>
      <c r="E29" s="279"/>
      <c r="F29" s="279"/>
      <c r="G29" s="279"/>
      <c r="H29" s="279"/>
      <c r="I29" s="279"/>
    </row>
    <row r="30" spans="2:9" x14ac:dyDescent="0.2">
      <c r="B30" s="279"/>
      <c r="C30" s="279"/>
      <c r="D30" s="279"/>
      <c r="E30" s="279"/>
      <c r="F30" s="279"/>
      <c r="G30" s="279"/>
      <c r="H30" s="279"/>
      <c r="I30" s="279"/>
    </row>
    <row r="31" spans="2:9" x14ac:dyDescent="0.2">
      <c r="B31" s="279"/>
      <c r="C31" s="279"/>
      <c r="D31" s="279"/>
      <c r="E31" s="279"/>
      <c r="F31" s="279"/>
      <c r="G31" s="279"/>
      <c r="H31" s="279"/>
      <c r="I31" s="279"/>
    </row>
    <row r="32" spans="2:9" x14ac:dyDescent="0.2">
      <c r="B32" s="279"/>
      <c r="C32" s="279"/>
      <c r="D32" s="279"/>
      <c r="E32" s="279"/>
      <c r="F32" s="279"/>
      <c r="G32" s="279"/>
      <c r="H32" s="279"/>
      <c r="I32" s="279"/>
    </row>
    <row r="33" spans="2:9" x14ac:dyDescent="0.2">
      <c r="B33" s="279"/>
      <c r="C33" s="279"/>
      <c r="D33" s="279"/>
      <c r="E33" s="279"/>
      <c r="F33" s="279"/>
      <c r="G33" s="279"/>
      <c r="H33" s="279"/>
      <c r="I33" s="279"/>
    </row>
    <row r="34" spans="2:9" x14ac:dyDescent="0.2">
      <c r="C34" s="279"/>
      <c r="D34" s="279"/>
      <c r="E34" s="279"/>
      <c r="F34" s="279"/>
      <c r="G34" s="279"/>
      <c r="H34" s="279"/>
      <c r="I34" s="279"/>
    </row>
    <row r="35" spans="2:9" x14ac:dyDescent="0.2">
      <c r="B35" s="279"/>
      <c r="C35" s="279"/>
      <c r="D35" s="279"/>
      <c r="E35" s="279"/>
      <c r="F35" s="279"/>
      <c r="G35" s="279"/>
      <c r="H35" s="279"/>
      <c r="I35" s="279"/>
    </row>
    <row r="36" spans="2:9" x14ac:dyDescent="0.2">
      <c r="B36" s="279"/>
      <c r="C36" s="279"/>
      <c r="D36" s="279"/>
      <c r="E36" s="279"/>
      <c r="F36" s="279"/>
      <c r="G36" s="279"/>
      <c r="H36" s="279"/>
      <c r="I36" s="279"/>
    </row>
    <row r="37" spans="2:9" x14ac:dyDescent="0.2">
      <c r="B37" s="279"/>
      <c r="C37" s="279"/>
      <c r="D37" s="279"/>
      <c r="E37" s="279"/>
      <c r="F37" s="279"/>
      <c r="G37" s="279"/>
      <c r="H37" s="279"/>
      <c r="I37" s="279"/>
    </row>
    <row r="38" spans="2:9" x14ac:dyDescent="0.2">
      <c r="B38" s="279"/>
      <c r="C38" s="279"/>
      <c r="D38" s="279"/>
      <c r="E38" s="279"/>
      <c r="F38" s="279"/>
      <c r="G38" s="279"/>
      <c r="H38" s="279"/>
      <c r="I38" s="279"/>
    </row>
    <row r="39" spans="2:9" x14ac:dyDescent="0.2">
      <c r="B39" s="279"/>
      <c r="C39" s="279"/>
      <c r="D39" s="279"/>
      <c r="E39" s="279"/>
      <c r="F39" s="279"/>
      <c r="G39" s="279"/>
      <c r="H39" s="279"/>
      <c r="I39" s="279"/>
    </row>
    <row r="40" spans="2:9" x14ac:dyDescent="0.2">
      <c r="B40" s="279"/>
      <c r="C40" s="279"/>
      <c r="D40" s="279"/>
      <c r="E40" s="279"/>
      <c r="F40" s="279"/>
      <c r="G40" s="279"/>
      <c r="H40" s="279"/>
      <c r="I40" s="279"/>
    </row>
    <row r="41" spans="2:9" x14ac:dyDescent="0.2">
      <c r="B41" s="279"/>
      <c r="C41" s="279"/>
      <c r="D41" s="279"/>
      <c r="E41" s="279"/>
      <c r="F41" s="279"/>
      <c r="G41" s="279"/>
      <c r="H41" s="279"/>
      <c r="I41" s="279"/>
    </row>
    <row r="42" spans="2:9" x14ac:dyDescent="0.2">
      <c r="B42" s="279"/>
      <c r="C42" s="279"/>
      <c r="D42" s="279"/>
      <c r="E42" s="279"/>
      <c r="F42" s="279"/>
      <c r="G42" s="279"/>
      <c r="H42" s="279"/>
      <c r="I42" s="279"/>
    </row>
    <row r="43" spans="2:9" x14ac:dyDescent="0.2">
      <c r="B43" s="279"/>
      <c r="C43" s="279"/>
      <c r="D43" s="279"/>
      <c r="E43" s="279"/>
      <c r="F43" s="279"/>
      <c r="G43" s="279"/>
      <c r="H43" s="279"/>
      <c r="I43" s="279"/>
    </row>
    <row r="44" spans="2:9" x14ac:dyDescent="0.2">
      <c r="B44" s="279"/>
      <c r="C44" s="279"/>
      <c r="D44" s="279"/>
      <c r="E44" s="279"/>
      <c r="F44" s="279"/>
      <c r="G44" s="279"/>
      <c r="H44" s="279"/>
      <c r="I44" s="279"/>
    </row>
    <row r="45" spans="2:9" x14ac:dyDescent="0.2">
      <c r="B45" s="279"/>
      <c r="C45" s="279"/>
      <c r="D45" s="279"/>
      <c r="E45" s="279"/>
      <c r="F45" s="279"/>
      <c r="G45" s="279"/>
      <c r="H45" s="279"/>
      <c r="I45" s="279"/>
    </row>
    <row r="46" spans="2:9" x14ac:dyDescent="0.2">
      <c r="B46" s="279"/>
      <c r="C46" s="279"/>
      <c r="D46" s="279"/>
      <c r="E46" s="279"/>
      <c r="F46" s="279"/>
      <c r="G46" s="279"/>
      <c r="H46" s="279"/>
      <c r="I46" s="279"/>
    </row>
    <row r="47" spans="2:9" x14ac:dyDescent="0.2">
      <c r="B47" s="279"/>
      <c r="C47" s="279"/>
      <c r="D47" s="279"/>
      <c r="E47" s="279"/>
      <c r="F47" s="279"/>
      <c r="G47" s="279"/>
      <c r="H47" s="279"/>
      <c r="I47" s="279"/>
    </row>
    <row r="48" spans="2:9" x14ac:dyDescent="0.2">
      <c r="B48" s="279"/>
      <c r="C48" s="279"/>
      <c r="D48" s="279"/>
      <c r="E48" s="279"/>
      <c r="F48" s="279"/>
      <c r="G48" s="279"/>
      <c r="H48" s="279"/>
      <c r="I48" s="279"/>
    </row>
    <row r="49" spans="2:9" x14ac:dyDescent="0.2">
      <c r="B49" s="279"/>
      <c r="C49" s="279"/>
      <c r="D49" s="279"/>
      <c r="E49" s="279"/>
      <c r="F49" s="279"/>
      <c r="G49" s="279"/>
      <c r="H49" s="279"/>
      <c r="I49" s="279"/>
    </row>
    <row r="50" spans="2:9" x14ac:dyDescent="0.2">
      <c r="B50" s="279"/>
      <c r="C50" s="279"/>
      <c r="D50" s="279"/>
      <c r="E50" s="279"/>
      <c r="F50" s="279"/>
      <c r="G50" s="279"/>
      <c r="H50" s="279"/>
      <c r="I50" s="279"/>
    </row>
    <row r="51" spans="2:9" x14ac:dyDescent="0.2">
      <c r="B51" s="279"/>
      <c r="C51" s="279"/>
      <c r="D51" s="279"/>
      <c r="E51" s="279"/>
      <c r="F51" s="279"/>
      <c r="G51" s="279"/>
      <c r="H51" s="279"/>
      <c r="I51" s="279"/>
    </row>
    <row r="52" spans="2:9" x14ac:dyDescent="0.2">
      <c r="B52" s="279"/>
      <c r="C52" s="279"/>
      <c r="D52" s="279"/>
      <c r="E52" s="279"/>
      <c r="F52" s="279"/>
      <c r="G52" s="279"/>
      <c r="H52" s="279"/>
      <c r="I52" s="279"/>
    </row>
    <row r="53" spans="2:9" x14ac:dyDescent="0.2">
      <c r="B53" s="279"/>
      <c r="C53" s="279"/>
      <c r="D53" s="279"/>
      <c r="E53" s="279"/>
      <c r="F53" s="279"/>
      <c r="G53" s="279"/>
      <c r="H53" s="279"/>
      <c r="I53" s="279"/>
    </row>
    <row r="54" spans="2:9" s="19" customFormat="1" ht="10.5" x14ac:dyDescent="0.15">
      <c r="B54" s="434" t="s">
        <v>301</v>
      </c>
    </row>
    <row r="56" spans="2:9" ht="15" x14ac:dyDescent="0.25">
      <c r="B56" s="859"/>
      <c r="C56" s="806">
        <v>2024</v>
      </c>
      <c r="D56" s="857"/>
      <c r="E56" s="857"/>
      <c r="F56" s="858"/>
      <c r="G56" s="805">
        <v>2025</v>
      </c>
      <c r="H56" s="806"/>
      <c r="I56" s="807"/>
    </row>
    <row r="57" spans="2:9" s="19" customFormat="1" ht="10.5" x14ac:dyDescent="0.15">
      <c r="B57" s="860"/>
      <c r="C57" s="426" t="s">
        <v>115</v>
      </c>
      <c r="D57" s="426" t="s">
        <v>0</v>
      </c>
      <c r="E57" s="426" t="s">
        <v>116</v>
      </c>
      <c r="F57" s="427" t="s">
        <v>117</v>
      </c>
      <c r="G57" s="426" t="s">
        <v>106</v>
      </c>
      <c r="H57" s="216" t="s">
        <v>100</v>
      </c>
      <c r="I57" s="216" t="s">
        <v>116</v>
      </c>
    </row>
    <row r="58" spans="2:9" s="19" customFormat="1" ht="10.5" x14ac:dyDescent="0.15">
      <c r="B58" s="225" t="s">
        <v>346</v>
      </c>
      <c r="C58" s="375">
        <v>252.56524012</v>
      </c>
      <c r="D58" s="375">
        <v>253.29551659999998</v>
      </c>
      <c r="E58" s="375">
        <v>260.36683035999999</v>
      </c>
      <c r="F58" s="375">
        <v>263.70011270999998</v>
      </c>
      <c r="G58" s="375">
        <v>235.12</v>
      </c>
      <c r="H58" s="375">
        <v>271.06</v>
      </c>
      <c r="I58" s="375">
        <v>265.93</v>
      </c>
    </row>
    <row r="59" spans="2:9" s="19" customFormat="1" ht="10.5" x14ac:dyDescent="0.15">
      <c r="B59" s="225" t="s">
        <v>341</v>
      </c>
      <c r="C59" s="375">
        <v>167.59823204000003</v>
      </c>
      <c r="D59" s="375">
        <v>210.34770768999999</v>
      </c>
      <c r="E59" s="375">
        <v>196.58122245999999</v>
      </c>
      <c r="F59" s="375">
        <v>184.33300467000004</v>
      </c>
      <c r="G59" s="375">
        <v>159.26</v>
      </c>
      <c r="H59" s="375">
        <v>178.34</v>
      </c>
      <c r="I59" s="375">
        <v>172.37</v>
      </c>
    </row>
    <row r="60" spans="2:9" s="19" customFormat="1" ht="10.5" x14ac:dyDescent="0.15">
      <c r="B60" s="225" t="s">
        <v>581</v>
      </c>
      <c r="C60" s="375">
        <v>13.093325019999998</v>
      </c>
      <c r="D60" s="375">
        <v>15.707280739999998</v>
      </c>
      <c r="E60" s="375">
        <v>20.668316619999999</v>
      </c>
      <c r="F60" s="375">
        <v>20.270901869999999</v>
      </c>
      <c r="G60" s="375">
        <v>17.690000000000001</v>
      </c>
      <c r="H60" s="375">
        <v>22.51</v>
      </c>
      <c r="I60" s="375">
        <v>25.45</v>
      </c>
    </row>
    <row r="61" spans="2:9" s="19" customFormat="1" ht="10.5" x14ac:dyDescent="0.15">
      <c r="B61" s="225" t="s">
        <v>346</v>
      </c>
      <c r="C61" s="375">
        <v>-94.883398830000004</v>
      </c>
      <c r="D61" s="375">
        <v>-98.700141469999991</v>
      </c>
      <c r="E61" s="375">
        <v>-104.26742793</v>
      </c>
      <c r="F61" s="375">
        <v>-99.41852016</v>
      </c>
      <c r="G61" s="375">
        <v>-86.88336489000001</v>
      </c>
      <c r="H61" s="375">
        <v>-96.34</v>
      </c>
      <c r="I61" s="375">
        <v>-107.73</v>
      </c>
    </row>
    <row r="62" spans="2:9" s="19" customFormat="1" ht="10.5" customHeight="1" x14ac:dyDescent="0.15">
      <c r="B62" s="225" t="s">
        <v>341</v>
      </c>
      <c r="C62" s="375">
        <v>-25.529940019999998</v>
      </c>
      <c r="D62" s="375">
        <v>-26.907157300000001</v>
      </c>
      <c r="E62" s="375">
        <v>-27.231005939999999</v>
      </c>
      <c r="F62" s="375">
        <v>-23.419968470000001</v>
      </c>
      <c r="G62" s="375">
        <v>-19.87</v>
      </c>
      <c r="H62" s="375">
        <v>-22.471871800000002</v>
      </c>
      <c r="I62" s="375">
        <v>-26.53</v>
      </c>
    </row>
    <row r="63" spans="2:9" s="19" customFormat="1" ht="10.5" x14ac:dyDescent="0.15">
      <c r="B63" s="225" t="s">
        <v>581</v>
      </c>
      <c r="C63" s="375">
        <v>-6.3917008699999993</v>
      </c>
      <c r="D63" s="375">
        <v>-8.3241170899999997</v>
      </c>
      <c r="E63" s="375">
        <v>-7.5970672800000001</v>
      </c>
      <c r="F63" s="375">
        <v>-8.5240204300000002</v>
      </c>
      <c r="G63" s="375">
        <v>-15.43</v>
      </c>
      <c r="H63" s="375">
        <v>-19.13</v>
      </c>
      <c r="I63" s="375">
        <v>-18.8</v>
      </c>
    </row>
    <row r="64" spans="2:9" s="19" customFormat="1" ht="10.5" x14ac:dyDescent="0.15">
      <c r="B64" s="225" t="s">
        <v>65</v>
      </c>
      <c r="C64" s="375">
        <v>433.25679718000004</v>
      </c>
      <c r="D64" s="375">
        <v>479.35050502999997</v>
      </c>
      <c r="E64" s="375">
        <v>477.61636943999997</v>
      </c>
      <c r="F64" s="375">
        <v>468.30401925000001</v>
      </c>
      <c r="G64" s="375">
        <v>412.07</v>
      </c>
      <c r="H64" s="370">
        <v>471.91</v>
      </c>
      <c r="I64" s="370">
        <v>463.75</v>
      </c>
    </row>
    <row r="65" spans="2:9" s="19" customFormat="1" ht="10.5" x14ac:dyDescent="0.15">
      <c r="B65" s="225" t="s">
        <v>66</v>
      </c>
      <c r="C65" s="375">
        <v>-126.80503972</v>
      </c>
      <c r="D65" s="375">
        <v>-133.93141585999999</v>
      </c>
      <c r="E65" s="375">
        <v>-139.09550114999999</v>
      </c>
      <c r="F65" s="375">
        <v>-131.36250906000001</v>
      </c>
      <c r="G65" s="375">
        <v>-122.18</v>
      </c>
      <c r="H65" s="370">
        <v>-137.93</v>
      </c>
      <c r="I65" s="370">
        <v>-153.07</v>
      </c>
    </row>
    <row r="66" spans="2:9" s="19" customFormat="1" ht="10.5" x14ac:dyDescent="0.15">
      <c r="B66" s="307" t="s">
        <v>582</v>
      </c>
      <c r="C66" s="308">
        <v>0.11273184844938799</v>
      </c>
      <c r="D66" s="308">
        <v>0.113</v>
      </c>
      <c r="E66" s="308">
        <v>9.1999999999999998E-2</v>
      </c>
      <c r="F66" s="308">
        <v>9.6000000000000002E-2</v>
      </c>
      <c r="G66" s="233">
        <v>0.104</v>
      </c>
      <c r="H66" s="233">
        <v>9.9000000000000005E-2</v>
      </c>
      <c r="I66" s="233">
        <v>7.5999999999999998E-2</v>
      </c>
    </row>
    <row r="68" spans="2:9" s="19" customFormat="1" ht="10.5" x14ac:dyDescent="0.15">
      <c r="B68" s="418"/>
      <c r="C68" s="570" t="s">
        <v>98</v>
      </c>
      <c r="D68" s="570" t="s">
        <v>99</v>
      </c>
      <c r="E68" s="2"/>
      <c r="F68" s="2"/>
      <c r="G68" s="2"/>
      <c r="H68" s="2"/>
      <c r="I68" s="2"/>
    </row>
    <row r="69" spans="2:9" s="19" customFormat="1" ht="10.5" x14ac:dyDescent="0.15">
      <c r="B69" s="225" t="s">
        <v>285</v>
      </c>
      <c r="C69" s="308">
        <v>0.627</v>
      </c>
      <c r="D69" s="308">
        <v>0.68674176999433623</v>
      </c>
      <c r="E69" s="2"/>
      <c r="F69" s="2"/>
      <c r="G69" s="2"/>
      <c r="H69" s="2"/>
      <c r="I69" s="2"/>
    </row>
    <row r="70" spans="2:9" s="19" customFormat="1" ht="10.5" x14ac:dyDescent="0.15">
      <c r="B70" s="225" t="s">
        <v>351</v>
      </c>
      <c r="C70" s="308">
        <v>1.9E-2</v>
      </c>
      <c r="D70" s="308">
        <v>4.1869188096074442E-2</v>
      </c>
      <c r="E70" s="2"/>
      <c r="F70" s="2"/>
      <c r="G70" s="2"/>
      <c r="H70" s="2"/>
      <c r="I70" s="2"/>
    </row>
    <row r="71" spans="2:9" s="19" customFormat="1" ht="10.5" x14ac:dyDescent="0.15">
      <c r="B71" s="225" t="s">
        <v>352</v>
      </c>
      <c r="C71" s="308">
        <v>0.35399999999999998</v>
      </c>
      <c r="D71" s="308">
        <v>0.2713890419095894</v>
      </c>
      <c r="E71" s="2"/>
      <c r="F71" s="2"/>
      <c r="G71" s="2"/>
      <c r="H71" s="2"/>
      <c r="I71" s="2"/>
    </row>
    <row r="72" spans="2:9" ht="12" customHeight="1" x14ac:dyDescent="0.2">
      <c r="B72" s="2"/>
      <c r="C72" s="2"/>
      <c r="D72" s="2"/>
      <c r="E72" s="2"/>
      <c r="F72" s="2"/>
      <c r="G72" s="2"/>
      <c r="H72" s="2"/>
      <c r="I72" s="2"/>
    </row>
    <row r="73" spans="2:9" ht="12" customHeight="1" x14ac:dyDescent="0.25">
      <c r="B73" s="225"/>
      <c r="C73" s="806">
        <v>2024</v>
      </c>
      <c r="D73" s="857"/>
      <c r="E73" s="857"/>
      <c r="F73" s="858"/>
      <c r="G73" s="805">
        <v>2025</v>
      </c>
      <c r="H73" s="806"/>
      <c r="I73" s="807"/>
    </row>
    <row r="74" spans="2:9" s="19" customFormat="1" ht="10.5" x14ac:dyDescent="0.15">
      <c r="B74" s="416"/>
      <c r="C74" s="426" t="s">
        <v>115</v>
      </c>
      <c r="D74" s="426" t="s">
        <v>0</v>
      </c>
      <c r="E74" s="426" t="s">
        <v>116</v>
      </c>
      <c r="F74" s="427" t="s">
        <v>117</v>
      </c>
      <c r="G74" s="426" t="s">
        <v>106</v>
      </c>
      <c r="H74" s="216" t="s">
        <v>100</v>
      </c>
      <c r="I74" s="216" t="s">
        <v>116</v>
      </c>
    </row>
    <row r="75" spans="2:9" s="19" customFormat="1" ht="10.5" x14ac:dyDescent="0.15">
      <c r="B75" s="416" t="s">
        <v>84</v>
      </c>
      <c r="C75" s="417">
        <v>433.25679717999992</v>
      </c>
      <c r="D75" s="417">
        <v>479.35050503000002</v>
      </c>
      <c r="E75" s="417">
        <v>477.61636943999997</v>
      </c>
      <c r="F75" s="417">
        <v>468.30401924999995</v>
      </c>
      <c r="G75" s="417">
        <v>411.30961682999998</v>
      </c>
      <c r="H75" s="417">
        <v>472.01580090999994</v>
      </c>
      <c r="I75" s="417">
        <f>SUM(I76:I78)</f>
        <v>463.74</v>
      </c>
    </row>
    <row r="76" spans="2:9" s="19" customFormat="1" ht="10.5" x14ac:dyDescent="0.15">
      <c r="B76" s="225" t="s">
        <v>285</v>
      </c>
      <c r="C76" s="375">
        <v>253.50927868999997</v>
      </c>
      <c r="D76" s="375">
        <v>276.89266258999999</v>
      </c>
      <c r="E76" s="375">
        <v>283.66662675999999</v>
      </c>
      <c r="F76" s="375">
        <v>295.09239319999995</v>
      </c>
      <c r="G76" s="375">
        <v>249.53</v>
      </c>
      <c r="H76" s="375">
        <v>303.35000000000002</v>
      </c>
      <c r="I76" s="375">
        <v>290.98</v>
      </c>
    </row>
    <row r="77" spans="2:9" s="19" customFormat="1" ht="10.5" x14ac:dyDescent="0.15">
      <c r="B77" s="225" t="s">
        <v>351</v>
      </c>
      <c r="C77" s="375">
        <v>38.808346460000003</v>
      </c>
      <c r="D77" s="375">
        <v>53.537558050000001</v>
      </c>
      <c r="E77" s="375">
        <v>38.625087769999993</v>
      </c>
      <c r="F77" s="375">
        <v>11.317770960000001</v>
      </c>
      <c r="G77" s="375">
        <v>9.3854747800000009</v>
      </c>
      <c r="H77" s="375">
        <v>5.7397677099999997</v>
      </c>
      <c r="I77" s="375">
        <v>8.43</v>
      </c>
    </row>
    <row r="78" spans="2:9" s="19" customFormat="1" ht="10.5" x14ac:dyDescent="0.15">
      <c r="B78" s="225" t="s">
        <v>352</v>
      </c>
      <c r="C78" s="375">
        <v>140.93917202999995</v>
      </c>
      <c r="D78" s="375">
        <v>148.92028439000003</v>
      </c>
      <c r="E78" s="375">
        <v>155.32465490999999</v>
      </c>
      <c r="F78" s="375">
        <v>161.89385509000002</v>
      </c>
      <c r="G78" s="375">
        <v>153.15</v>
      </c>
      <c r="H78" s="375">
        <v>162.82</v>
      </c>
      <c r="I78" s="375">
        <v>164.33</v>
      </c>
    </row>
    <row r="79" spans="2:9" s="19" customFormat="1" ht="10.5" x14ac:dyDescent="0.15">
      <c r="B79" s="416" t="s">
        <v>84</v>
      </c>
      <c r="C79" s="417">
        <v>126.80503972000001</v>
      </c>
      <c r="D79" s="417">
        <v>133.93141585999999</v>
      </c>
      <c r="E79" s="417">
        <v>139.09550114999999</v>
      </c>
      <c r="F79" s="417">
        <v>131.36250906000001</v>
      </c>
      <c r="G79" s="417">
        <v>122.63589675</v>
      </c>
      <c r="H79" s="417">
        <v>145.65788323999999</v>
      </c>
      <c r="I79" s="417">
        <f>SUM(I80:I82)</f>
        <v>153.07</v>
      </c>
    </row>
    <row r="80" spans="2:9" s="19" customFormat="1" ht="10.5" x14ac:dyDescent="0.15">
      <c r="B80" s="225" t="s">
        <v>285</v>
      </c>
      <c r="C80" s="375">
        <v>72.757861730000002</v>
      </c>
      <c r="D80" s="375">
        <v>76.814639549999995</v>
      </c>
      <c r="E80" s="375">
        <v>85.837447670000003</v>
      </c>
      <c r="F80" s="375">
        <v>93.832563570000005</v>
      </c>
      <c r="G80" s="375">
        <v>86.92</v>
      </c>
      <c r="H80" s="375">
        <v>94.82</v>
      </c>
      <c r="I80" s="375">
        <v>106.15</v>
      </c>
    </row>
    <row r="81" spans="2:9" s="19" customFormat="1" ht="10.5" x14ac:dyDescent="0.15">
      <c r="B81" s="225" t="s">
        <v>351</v>
      </c>
      <c r="C81" s="375">
        <v>22.590785570000001</v>
      </c>
      <c r="D81" s="375">
        <v>24.750280419999999</v>
      </c>
      <c r="E81" s="375">
        <v>19.31088424</v>
      </c>
      <c r="F81" s="375">
        <v>4.8987887099999998</v>
      </c>
      <c r="G81" s="375">
        <v>4.04</v>
      </c>
      <c r="H81" s="375">
        <v>4.3698096800000004</v>
      </c>
      <c r="I81" s="375">
        <v>5.95</v>
      </c>
    </row>
    <row r="82" spans="2:9" s="19" customFormat="1" ht="10.5" x14ac:dyDescent="0.15">
      <c r="B82" s="225" t="s">
        <v>352</v>
      </c>
      <c r="C82" s="375">
        <v>31.456392420000007</v>
      </c>
      <c r="D82" s="375">
        <v>32.366495889999996</v>
      </c>
      <c r="E82" s="375">
        <v>33.947169239999987</v>
      </c>
      <c r="F82" s="375">
        <v>32.631156780000005</v>
      </c>
      <c r="G82" s="375">
        <v>31.22</v>
      </c>
      <c r="H82" s="375">
        <v>38.75</v>
      </c>
      <c r="I82" s="375">
        <v>40.97</v>
      </c>
    </row>
  </sheetData>
  <mergeCells count="10">
    <mergeCell ref="B1:I1"/>
    <mergeCell ref="G56:I56"/>
    <mergeCell ref="G73:I73"/>
    <mergeCell ref="B3:I3"/>
    <mergeCell ref="J3:K3"/>
    <mergeCell ref="B5:I5"/>
    <mergeCell ref="B26:I26"/>
    <mergeCell ref="C73:F73"/>
    <mergeCell ref="C56:F56"/>
    <mergeCell ref="B56:B57"/>
  </mergeCells>
  <hyperlinks>
    <hyperlink ref="B1:C1" location="Contents_en!B4" display="I. Balance of payments of the Republic of Moldova in Quarter I, 2023 (preliminary data)" xr:uid="{B1DB3444-6426-4B47-84FB-F073A369F83F}"/>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B1:V53"/>
  <sheetViews>
    <sheetView showGridLines="0" showRowColHeaders="0" showZeros="0" zoomScaleNormal="100" workbookViewId="0"/>
  </sheetViews>
  <sheetFormatPr defaultColWidth="9.140625" defaultRowHeight="12.75" x14ac:dyDescent="0.25"/>
  <cols>
    <col min="1" max="1" customWidth="true" style="12" width="5.7109375" collapsed="false"/>
    <col min="2" max="2" customWidth="true" style="12" width="22.28515625" collapsed="false"/>
    <col min="3" max="10" customWidth="true" style="12" width="7.85546875" collapsed="false"/>
    <col min="11" max="11" customWidth="true" style="6" width="9.42578125" collapsed="false"/>
    <col min="12" max="12" customWidth="true" style="6" width="7.85546875" collapsed="false"/>
    <col min="13" max="14" style="6" width="9.140625" collapsed="false"/>
    <col min="15" max="16384" style="12" width="9.140625" collapsed="false"/>
  </cols>
  <sheetData>
    <row r="1" spans="2:14" s="8" customFormat="1" ht="14.25" x14ac:dyDescent="0.2">
      <c r="B1" s="754" t="s">
        <v>114</v>
      </c>
      <c r="C1" s="754"/>
      <c r="D1" s="754"/>
      <c r="E1" s="754"/>
      <c r="F1" s="754"/>
      <c r="G1" s="754"/>
      <c r="H1" s="754"/>
      <c r="I1" s="754"/>
      <c r="J1" s="754"/>
      <c r="K1" s="754"/>
      <c r="L1" s="754"/>
      <c r="M1" s="18"/>
      <c r="N1" s="18"/>
    </row>
    <row r="2" spans="2:14" s="8" customFormat="1" ht="11.25" customHeight="1" x14ac:dyDescent="0.2">
      <c r="B2" s="10"/>
      <c r="C2" s="10"/>
      <c r="D2" s="10"/>
      <c r="E2" s="10"/>
      <c r="F2" s="10"/>
      <c r="G2" s="10"/>
      <c r="H2" s="10"/>
      <c r="I2" s="10"/>
      <c r="J2" s="10"/>
      <c r="K2" s="1"/>
      <c r="L2" s="1"/>
      <c r="M2" s="2"/>
      <c r="N2" s="2"/>
    </row>
    <row r="3" spans="2:14" s="693" customFormat="1" ht="30" customHeight="1" x14ac:dyDescent="0.25">
      <c r="B3" s="809" t="s">
        <v>279</v>
      </c>
      <c r="C3" s="809"/>
      <c r="D3" s="809"/>
      <c r="E3" s="809"/>
      <c r="F3" s="809"/>
      <c r="G3" s="809"/>
      <c r="H3" s="809"/>
      <c r="I3" s="809"/>
      <c r="J3" s="809"/>
      <c r="K3" s="809"/>
      <c r="L3" s="809"/>
      <c r="M3" s="671"/>
      <c r="N3" s="671"/>
    </row>
    <row r="4" spans="2:14" s="8" customFormat="1" ht="5.0999999999999996" customHeight="1" x14ac:dyDescent="0.2">
      <c r="B4" s="11"/>
      <c r="C4" s="11"/>
      <c r="D4" s="11"/>
      <c r="E4" s="11"/>
      <c r="F4" s="11"/>
      <c r="G4" s="11"/>
      <c r="H4" s="11"/>
      <c r="I4" s="11"/>
      <c r="J4" s="11"/>
      <c r="K4" s="1"/>
      <c r="L4" s="1"/>
      <c r="M4" s="2"/>
      <c r="N4" s="2"/>
    </row>
    <row r="5" spans="2:14" s="101" customFormat="1" ht="14.25" x14ac:dyDescent="0.2">
      <c r="B5" s="864" t="s">
        <v>90</v>
      </c>
      <c r="C5" s="864"/>
      <c r="D5" s="864"/>
      <c r="E5" s="864"/>
      <c r="F5" s="864"/>
      <c r="G5" s="864"/>
      <c r="H5" s="864"/>
      <c r="I5" s="864"/>
      <c r="J5" s="864"/>
      <c r="K5" s="864"/>
      <c r="L5" s="864"/>
      <c r="M5" s="100"/>
      <c r="N5" s="100"/>
    </row>
    <row r="6" spans="2:14" s="8" customFormat="1" ht="15.75" x14ac:dyDescent="0.2">
      <c r="B6" s="12"/>
      <c r="C6" s="10"/>
      <c r="D6" s="10"/>
      <c r="E6" s="10"/>
      <c r="F6" s="10"/>
      <c r="G6" s="10"/>
      <c r="H6" s="10"/>
      <c r="I6" s="10"/>
      <c r="J6" s="10"/>
      <c r="K6" s="1"/>
      <c r="L6" s="1"/>
      <c r="M6" s="2"/>
      <c r="N6" s="2"/>
    </row>
    <row r="7" spans="2:14" s="8" customFormat="1" ht="15.75" x14ac:dyDescent="0.2">
      <c r="B7" s="12"/>
      <c r="C7" s="10"/>
      <c r="D7" s="10"/>
      <c r="E7" s="10"/>
      <c r="F7" s="10"/>
      <c r="G7" s="10"/>
      <c r="H7" s="10"/>
      <c r="I7" s="10"/>
      <c r="J7" s="10"/>
      <c r="K7" s="1"/>
      <c r="L7" s="1"/>
      <c r="M7" s="2"/>
      <c r="N7" s="2"/>
    </row>
    <row r="8" spans="2:14" s="8" customFormat="1" ht="15.75" x14ac:dyDescent="0.2">
      <c r="B8" s="12"/>
      <c r="C8" s="10"/>
      <c r="D8" s="10"/>
      <c r="E8" s="10"/>
      <c r="F8" s="10"/>
      <c r="G8" s="10"/>
      <c r="H8" s="10"/>
      <c r="I8" s="10"/>
      <c r="J8" s="10"/>
      <c r="K8" s="1"/>
      <c r="L8" s="1"/>
      <c r="M8" s="2"/>
      <c r="N8" s="2"/>
    </row>
    <row r="9" spans="2:14" s="8" customFormat="1" ht="15.75" x14ac:dyDescent="0.2">
      <c r="B9" s="12"/>
      <c r="C9" s="10"/>
      <c r="D9" s="10"/>
      <c r="E9" s="10"/>
      <c r="F9" s="10"/>
      <c r="G9" s="10"/>
      <c r="H9" s="10"/>
      <c r="I9" s="10"/>
      <c r="J9" s="10"/>
      <c r="K9" s="1"/>
      <c r="L9" s="1"/>
      <c r="M9" s="2"/>
      <c r="N9" s="2"/>
    </row>
    <row r="10" spans="2:14" s="8" customFormat="1" ht="15.75" x14ac:dyDescent="0.2">
      <c r="B10" s="12"/>
      <c r="C10" s="10"/>
      <c r="D10" s="10"/>
      <c r="E10" s="10"/>
      <c r="F10" s="10"/>
      <c r="G10" s="10"/>
      <c r="H10" s="10"/>
      <c r="I10" s="10"/>
      <c r="J10" s="10"/>
      <c r="K10" s="1"/>
      <c r="L10" s="1"/>
      <c r="M10" s="2"/>
      <c r="N10" s="2"/>
    </row>
    <row r="11" spans="2:14" s="8" customFormat="1" ht="15.75" x14ac:dyDescent="0.2">
      <c r="B11" s="12"/>
      <c r="C11" s="10"/>
      <c r="D11" s="10"/>
      <c r="E11" s="10"/>
      <c r="F11" s="10"/>
      <c r="G11" s="10"/>
      <c r="H11" s="10"/>
      <c r="I11" s="10"/>
      <c r="J11" s="10"/>
      <c r="K11" s="1"/>
      <c r="L11" s="1"/>
      <c r="M11" s="2"/>
      <c r="N11" s="2"/>
    </row>
    <row r="12" spans="2:14" s="8" customFormat="1" ht="15.75" x14ac:dyDescent="0.2">
      <c r="B12" s="12"/>
      <c r="C12" s="10"/>
      <c r="D12" s="10"/>
      <c r="E12" s="10"/>
      <c r="F12" s="10"/>
      <c r="G12" s="10"/>
      <c r="H12" s="10"/>
      <c r="I12" s="10"/>
      <c r="J12" s="10"/>
      <c r="K12" s="1"/>
      <c r="L12" s="1"/>
      <c r="M12" s="2"/>
      <c r="N12" s="2"/>
    </row>
    <row r="13" spans="2:14" s="8" customFormat="1" ht="15.75" x14ac:dyDescent="0.2">
      <c r="B13" s="12"/>
      <c r="C13" s="10"/>
      <c r="D13" s="10"/>
      <c r="E13" s="10"/>
      <c r="F13" s="10"/>
      <c r="G13" s="10"/>
      <c r="H13" s="10"/>
      <c r="I13" s="10"/>
      <c r="J13" s="10"/>
      <c r="K13" s="1"/>
      <c r="L13" s="1"/>
      <c r="M13" s="2"/>
      <c r="N13" s="2"/>
    </row>
    <row r="14" spans="2:14" s="8" customFormat="1" ht="15.75" x14ac:dyDescent="0.2">
      <c r="B14" s="12"/>
      <c r="C14" s="10"/>
      <c r="D14" s="10"/>
      <c r="E14" s="10"/>
      <c r="F14" s="10"/>
      <c r="G14" s="10"/>
      <c r="H14" s="10"/>
      <c r="I14" s="10"/>
      <c r="J14" s="10"/>
      <c r="K14" s="1"/>
      <c r="L14" s="1"/>
      <c r="M14" s="2"/>
      <c r="N14" s="2"/>
    </row>
    <row r="15" spans="2:14" s="8" customFormat="1" ht="15.75" x14ac:dyDescent="0.2">
      <c r="B15" s="12"/>
      <c r="C15" s="10"/>
      <c r="D15" s="10"/>
      <c r="E15" s="10"/>
      <c r="F15" s="10"/>
      <c r="G15" s="10"/>
      <c r="H15" s="10"/>
      <c r="I15" s="10"/>
      <c r="J15" s="10"/>
      <c r="K15" s="1"/>
      <c r="L15" s="1"/>
      <c r="M15" s="2"/>
      <c r="N15" s="2"/>
    </row>
    <row r="16" spans="2:14" s="8" customFormat="1" ht="15.75" x14ac:dyDescent="0.2">
      <c r="B16" s="12"/>
      <c r="C16" s="10"/>
      <c r="D16" s="10"/>
      <c r="E16" s="10"/>
      <c r="F16" s="10"/>
      <c r="G16" s="10"/>
      <c r="H16" s="10"/>
      <c r="I16" s="10"/>
      <c r="J16" s="10"/>
      <c r="K16" s="1"/>
      <c r="L16" s="1"/>
      <c r="M16" s="2"/>
      <c r="N16" s="2"/>
    </row>
    <row r="17" spans="2:22" s="8" customFormat="1" ht="15.75" x14ac:dyDescent="0.2">
      <c r="B17" s="12"/>
      <c r="C17" s="10"/>
      <c r="D17" s="10"/>
      <c r="E17" s="10"/>
      <c r="F17" s="10"/>
      <c r="G17" s="10"/>
      <c r="H17" s="10"/>
      <c r="I17" s="10"/>
      <c r="J17" s="10"/>
      <c r="K17" s="1"/>
      <c r="L17" s="1"/>
      <c r="M17" s="2"/>
      <c r="N17" s="2"/>
    </row>
    <row r="18" spans="2:22" s="8" customFormat="1" ht="15.75" x14ac:dyDescent="0.2">
      <c r="B18" s="12"/>
      <c r="C18" s="10"/>
      <c r="D18" s="10"/>
      <c r="E18" s="10"/>
      <c r="F18" s="10"/>
      <c r="G18" s="10"/>
      <c r="H18" s="10"/>
      <c r="I18" s="10"/>
      <c r="J18" s="10"/>
      <c r="K18" s="1"/>
      <c r="L18" s="1"/>
      <c r="M18" s="2"/>
      <c r="N18" s="2"/>
    </row>
    <row r="19" spans="2:22" s="8" customFormat="1" ht="15.75" x14ac:dyDescent="0.2">
      <c r="B19" s="12"/>
      <c r="C19" s="10"/>
      <c r="D19" s="10"/>
      <c r="E19" s="10"/>
      <c r="F19" s="10"/>
      <c r="G19" s="10"/>
      <c r="H19" s="10"/>
      <c r="I19" s="10"/>
      <c r="J19" s="10"/>
      <c r="K19" s="1"/>
      <c r="L19" s="1"/>
      <c r="M19" s="2"/>
      <c r="N19" s="2"/>
    </row>
    <row r="20" spans="2:22" s="8" customFormat="1" ht="15.75" x14ac:dyDescent="0.2">
      <c r="B20" s="12"/>
      <c r="C20" s="10"/>
      <c r="D20" s="10"/>
      <c r="E20" s="10"/>
      <c r="F20" s="10"/>
      <c r="G20" s="10"/>
      <c r="H20" s="10"/>
      <c r="I20" s="10"/>
      <c r="J20" s="10"/>
      <c r="K20" s="1"/>
      <c r="L20" s="1"/>
      <c r="M20" s="2"/>
      <c r="N20" s="2"/>
    </row>
    <row r="21" spans="2:22" s="8" customFormat="1" ht="15.75" x14ac:dyDescent="0.2">
      <c r="B21" s="12"/>
      <c r="C21" s="10"/>
      <c r="D21" s="10"/>
      <c r="E21" s="10"/>
      <c r="F21" s="10"/>
      <c r="G21" s="10"/>
      <c r="H21" s="10"/>
      <c r="I21" s="10"/>
      <c r="J21" s="10"/>
      <c r="K21" s="1"/>
      <c r="L21" s="1"/>
      <c r="M21" s="2"/>
      <c r="N21" s="2"/>
    </row>
    <row r="22" spans="2:22" s="8" customFormat="1" ht="15.75" x14ac:dyDescent="0.2">
      <c r="B22" s="12"/>
      <c r="C22" s="10"/>
      <c r="D22" s="10"/>
      <c r="E22" s="10"/>
      <c r="F22" s="10"/>
      <c r="G22" s="10"/>
      <c r="H22" s="10"/>
      <c r="I22" s="10"/>
      <c r="J22" s="10"/>
      <c r="K22" s="1"/>
      <c r="L22" s="1"/>
      <c r="M22" s="2"/>
      <c r="N22" s="2"/>
    </row>
    <row r="23" spans="2:22" s="8" customFormat="1" ht="15.75" x14ac:dyDescent="0.2">
      <c r="B23" s="12"/>
      <c r="C23" s="10"/>
      <c r="D23" s="10"/>
      <c r="E23" s="10"/>
      <c r="F23" s="10"/>
      <c r="G23" s="10"/>
      <c r="H23" s="10"/>
      <c r="I23" s="10"/>
      <c r="J23" s="10"/>
      <c r="K23" s="1"/>
      <c r="L23" s="1"/>
      <c r="M23" s="2"/>
      <c r="N23" s="2"/>
    </row>
    <row r="24" spans="2:22" s="8" customFormat="1" ht="15.75" x14ac:dyDescent="0.2">
      <c r="B24" s="12"/>
      <c r="C24" s="10"/>
      <c r="D24" s="10"/>
      <c r="E24" s="10"/>
      <c r="F24" s="10"/>
      <c r="G24" s="10"/>
      <c r="H24" s="10"/>
      <c r="I24" s="10"/>
      <c r="J24" s="10"/>
      <c r="K24" s="1"/>
      <c r="L24" s="1"/>
      <c r="M24" s="2"/>
      <c r="N24" s="2"/>
    </row>
    <row r="25" spans="2:22" s="19" customFormat="1" ht="10.5" x14ac:dyDescent="0.15">
      <c r="B25" s="762" t="s">
        <v>301</v>
      </c>
      <c r="C25" s="762"/>
      <c r="D25" s="762"/>
      <c r="E25" s="762"/>
      <c r="F25" s="762"/>
      <c r="G25" s="762"/>
      <c r="H25" s="762"/>
      <c r="I25" s="762"/>
      <c r="J25" s="762"/>
      <c r="K25" s="1"/>
      <c r="L25" s="1"/>
      <c r="M25" s="2"/>
      <c r="N25" s="2"/>
    </row>
    <row r="26" spans="2:22" s="19" customFormat="1" ht="10.5" x14ac:dyDescent="0.15">
      <c r="B26" s="762"/>
      <c r="C26" s="762"/>
      <c r="D26" s="762"/>
      <c r="E26" s="762"/>
      <c r="F26" s="762"/>
      <c r="G26" s="762"/>
      <c r="H26" s="762"/>
      <c r="I26" s="762"/>
      <c r="J26" s="762"/>
      <c r="K26" s="1"/>
      <c r="L26" s="1"/>
      <c r="M26" s="1" t="s">
        <v>53</v>
      </c>
      <c r="N26" s="2"/>
    </row>
    <row r="27" spans="2:22" s="2" customFormat="1" ht="10.5" x14ac:dyDescent="0.15">
      <c r="B27" s="824"/>
      <c r="C27" s="865">
        <v>2024</v>
      </c>
      <c r="D27" s="865"/>
      <c r="E27" s="865"/>
      <c r="F27" s="865"/>
      <c r="G27" s="868">
        <v>2025</v>
      </c>
      <c r="H27" s="869"/>
      <c r="I27" s="870"/>
      <c r="J27" s="1"/>
      <c r="Q27" s="19"/>
      <c r="R27" s="19"/>
      <c r="S27" s="19"/>
      <c r="T27" s="19"/>
      <c r="U27" s="19"/>
      <c r="V27" s="19"/>
    </row>
    <row r="28" spans="2:22" s="2" customFormat="1" ht="10.5" x14ac:dyDescent="0.15">
      <c r="B28" s="825"/>
      <c r="C28" s="429" t="s">
        <v>115</v>
      </c>
      <c r="D28" s="429" t="s">
        <v>0</v>
      </c>
      <c r="E28" s="429" t="s">
        <v>116</v>
      </c>
      <c r="F28" s="430" t="s">
        <v>117</v>
      </c>
      <c r="G28" s="429" t="s">
        <v>106</v>
      </c>
      <c r="H28" s="429" t="s">
        <v>100</v>
      </c>
      <c r="I28" s="431" t="s">
        <v>116</v>
      </c>
      <c r="J28" s="1"/>
      <c r="P28" s="19"/>
      <c r="Q28" s="19"/>
      <c r="R28" s="19"/>
      <c r="S28" s="19"/>
      <c r="T28" s="19"/>
      <c r="U28" s="19"/>
      <c r="V28" s="19"/>
    </row>
    <row r="29" spans="2:22" s="6" customFormat="1" ht="10.5" x14ac:dyDescent="0.15">
      <c r="B29" s="3" t="s">
        <v>396</v>
      </c>
      <c r="C29" s="60">
        <v>14.92162415</v>
      </c>
      <c r="D29" s="60">
        <v>16.083163650000003</v>
      </c>
      <c r="E29" s="60">
        <v>20.831249339999996</v>
      </c>
      <c r="F29" s="60">
        <v>27.986881439999998</v>
      </c>
      <c r="G29" s="60">
        <v>6.83</v>
      </c>
      <c r="H29" s="60">
        <v>8.5500000000000007</v>
      </c>
      <c r="I29" s="60">
        <v>19.73</v>
      </c>
      <c r="J29" s="5"/>
      <c r="P29" s="19"/>
      <c r="Q29" s="19"/>
      <c r="R29" s="19"/>
      <c r="S29" s="19"/>
    </row>
    <row r="30" spans="2:22" s="6" customFormat="1" ht="10.5" x14ac:dyDescent="0.15">
      <c r="B30" s="3" t="s">
        <v>397</v>
      </c>
      <c r="C30" s="297">
        <v>0.42420520080781166</v>
      </c>
      <c r="D30" s="297">
        <v>0.38785109338749146</v>
      </c>
      <c r="E30" s="297">
        <v>0.39836740330432047</v>
      </c>
      <c r="F30" s="297">
        <v>0.57814580235880209</v>
      </c>
      <c r="G30" s="297">
        <v>0.2</v>
      </c>
      <c r="H30" s="297">
        <v>0.2</v>
      </c>
      <c r="I30" s="297">
        <v>0.3</v>
      </c>
      <c r="J30" s="5"/>
      <c r="P30" s="19"/>
      <c r="Q30" s="19"/>
      <c r="R30" s="19"/>
      <c r="S30" s="19"/>
    </row>
    <row r="31" spans="2:22" s="19" customFormat="1" ht="10.5" x14ac:dyDescent="0.15">
      <c r="C31" s="13"/>
      <c r="D31" s="518"/>
      <c r="E31" s="518"/>
      <c r="F31" s="518"/>
      <c r="G31" s="518"/>
      <c r="H31" s="518"/>
      <c r="I31" s="518"/>
      <c r="J31" s="518"/>
    </row>
    <row r="32" spans="2:22" s="19" customFormat="1" ht="10.5" x14ac:dyDescent="0.15">
      <c r="C32" s="13"/>
      <c r="D32" s="518"/>
      <c r="E32" s="518"/>
      <c r="F32" s="518"/>
      <c r="G32" s="518"/>
      <c r="H32" s="518"/>
      <c r="I32" s="518"/>
      <c r="J32" s="518"/>
    </row>
    <row r="33" spans="2:14" s="19" customFormat="1" ht="10.5" x14ac:dyDescent="0.15">
      <c r="B33" s="866"/>
      <c r="C33" s="867"/>
      <c r="D33" s="577" t="s">
        <v>393</v>
      </c>
      <c r="E33" s="577" t="s">
        <v>394</v>
      </c>
      <c r="F33" s="518"/>
      <c r="G33" s="518"/>
      <c r="H33" s="518"/>
      <c r="I33" s="518"/>
      <c r="J33" s="518"/>
    </row>
    <row r="34" spans="2:14" s="19" customFormat="1" ht="10.5" x14ac:dyDescent="0.15">
      <c r="B34" s="861" t="s">
        <v>395</v>
      </c>
      <c r="C34" s="4" t="s">
        <v>123</v>
      </c>
      <c r="D34" s="4">
        <v>8.23</v>
      </c>
      <c r="E34" s="443"/>
      <c r="F34" s="518"/>
      <c r="G34" s="518"/>
      <c r="H34" s="518"/>
      <c r="I34" s="518"/>
      <c r="J34" s="518"/>
    </row>
    <row r="35" spans="2:14" s="19" customFormat="1" ht="10.5" x14ac:dyDescent="0.15">
      <c r="B35" s="862"/>
      <c r="C35" s="4" t="s">
        <v>124</v>
      </c>
      <c r="D35" s="4">
        <v>8.75</v>
      </c>
      <c r="E35" s="444"/>
      <c r="F35" s="518"/>
      <c r="G35" s="518"/>
      <c r="H35" s="518"/>
      <c r="I35" s="518"/>
      <c r="J35" s="518"/>
    </row>
    <row r="36" spans="2:14" s="19" customFormat="1" ht="10.5" x14ac:dyDescent="0.15">
      <c r="B36" s="862"/>
      <c r="C36" s="4" t="s">
        <v>125</v>
      </c>
      <c r="D36" s="4">
        <v>7.76</v>
      </c>
      <c r="E36" s="444"/>
      <c r="F36" s="518"/>
      <c r="G36" s="518"/>
      <c r="H36" s="518"/>
      <c r="I36" s="518"/>
      <c r="J36" s="518"/>
    </row>
    <row r="37" spans="2:14" s="19" customFormat="1" ht="10.5" x14ac:dyDescent="0.15">
      <c r="B37" s="862"/>
      <c r="C37" s="4" t="s">
        <v>126</v>
      </c>
      <c r="D37" s="4">
        <v>16.239999999999998</v>
      </c>
      <c r="E37" s="444"/>
      <c r="F37" s="518"/>
      <c r="G37" s="518"/>
      <c r="H37" s="518"/>
      <c r="I37" s="518"/>
      <c r="J37" s="518"/>
    </row>
    <row r="38" spans="2:14" s="19" customFormat="1" ht="10.5" x14ac:dyDescent="0.15">
      <c r="B38" s="862"/>
      <c r="C38" s="4" t="s">
        <v>108</v>
      </c>
      <c r="D38" s="36">
        <v>4.5649390399999996</v>
      </c>
      <c r="E38" s="444"/>
      <c r="F38" s="518"/>
      <c r="G38" s="518"/>
      <c r="H38" s="518"/>
      <c r="I38" s="518"/>
      <c r="J38" s="518"/>
    </row>
    <row r="39" spans="2:14" s="19" customFormat="1" ht="10.5" x14ac:dyDescent="0.15">
      <c r="B39" s="862"/>
      <c r="C39" s="4" t="s">
        <v>127</v>
      </c>
      <c r="D39" s="4">
        <v>5.17</v>
      </c>
      <c r="E39" s="444"/>
      <c r="F39" s="518"/>
      <c r="G39" s="518"/>
      <c r="H39" s="518"/>
      <c r="I39" s="518"/>
      <c r="J39" s="518"/>
    </row>
    <row r="40" spans="2:14" s="19" customFormat="1" ht="10.5" x14ac:dyDescent="0.15">
      <c r="B40" s="578"/>
      <c r="C40" s="4" t="s">
        <v>122</v>
      </c>
      <c r="D40" s="36">
        <v>12.6</v>
      </c>
      <c r="E40" s="444"/>
      <c r="F40" s="518"/>
      <c r="G40" s="518"/>
      <c r="H40" s="518"/>
      <c r="I40" s="518"/>
      <c r="J40" s="518"/>
    </row>
    <row r="41" spans="2:14" s="19" customFormat="1" ht="10.5" x14ac:dyDescent="0.15">
      <c r="B41" s="863" t="s">
        <v>398</v>
      </c>
      <c r="C41" s="4" t="s">
        <v>123</v>
      </c>
      <c r="D41" s="36">
        <v>13.09332502</v>
      </c>
      <c r="E41" s="36">
        <v>6.40170087</v>
      </c>
      <c r="F41" s="518"/>
      <c r="G41" s="518"/>
      <c r="H41" s="518"/>
      <c r="I41" s="518"/>
      <c r="J41" s="518"/>
    </row>
    <row r="42" spans="2:14" x14ac:dyDescent="0.25">
      <c r="B42" s="863"/>
      <c r="C42" s="4" t="s">
        <v>124</v>
      </c>
      <c r="D42" s="36">
        <v>15.70728074</v>
      </c>
      <c r="E42" s="36">
        <v>8.3741170900000004</v>
      </c>
      <c r="F42" s="13"/>
      <c r="G42" s="13"/>
      <c r="H42" s="13"/>
      <c r="I42" s="13"/>
      <c r="J42" s="13"/>
    </row>
    <row r="43" spans="2:14" s="14" customFormat="1" x14ac:dyDescent="0.25">
      <c r="B43" s="863"/>
      <c r="C43" s="4" t="s">
        <v>125</v>
      </c>
      <c r="D43" s="36">
        <v>20.668316619999999</v>
      </c>
      <c r="E43" s="36">
        <v>7.5970672800000001</v>
      </c>
      <c r="F43" s="15"/>
      <c r="G43" s="15"/>
      <c r="H43" s="15"/>
      <c r="I43" s="15"/>
      <c r="J43" s="15"/>
      <c r="K43" s="16"/>
      <c r="L43" s="16"/>
      <c r="M43" s="6"/>
      <c r="N43" s="6"/>
    </row>
    <row r="44" spans="2:14" x14ac:dyDescent="0.25">
      <c r="B44" s="863"/>
      <c r="C44" s="4" t="s">
        <v>126</v>
      </c>
      <c r="D44" s="36">
        <v>20.270901869999999</v>
      </c>
      <c r="E44" s="36">
        <v>8.5240204300000002</v>
      </c>
    </row>
    <row r="45" spans="2:14" x14ac:dyDescent="0.25">
      <c r="B45" s="863"/>
      <c r="C45" s="4" t="s">
        <v>108</v>
      </c>
      <c r="D45" s="36">
        <v>17.690000000000001</v>
      </c>
      <c r="E45" s="36">
        <v>15.43</v>
      </c>
    </row>
    <row r="46" spans="2:14" x14ac:dyDescent="0.25">
      <c r="B46" s="863"/>
      <c r="C46" s="4" t="s">
        <v>127</v>
      </c>
      <c r="D46" s="36">
        <v>22.51</v>
      </c>
      <c r="E46" s="36">
        <v>19.13</v>
      </c>
    </row>
    <row r="47" spans="2:14" x14ac:dyDescent="0.25">
      <c r="B47" s="863"/>
      <c r="C47" s="4" t="s">
        <v>122</v>
      </c>
      <c r="D47" s="36">
        <v>25.93</v>
      </c>
      <c r="E47" s="36">
        <v>18.8</v>
      </c>
    </row>
    <row r="49" spans="3:12" x14ac:dyDescent="0.25">
      <c r="C49" s="17"/>
      <c r="D49" s="17"/>
      <c r="E49" s="17"/>
      <c r="F49" s="17"/>
      <c r="G49" s="17"/>
      <c r="H49" s="17"/>
      <c r="I49" s="17"/>
      <c r="J49" s="17"/>
      <c r="K49" s="16"/>
      <c r="L49" s="16"/>
    </row>
    <row r="50" spans="3:12" x14ac:dyDescent="0.25">
      <c r="C50" s="17"/>
      <c r="D50" s="17"/>
      <c r="E50" s="17"/>
      <c r="F50" s="17"/>
      <c r="G50" s="17"/>
      <c r="H50" s="17"/>
      <c r="I50" s="17"/>
      <c r="J50" s="17"/>
      <c r="K50" s="16"/>
      <c r="L50" s="16"/>
    </row>
    <row r="51" spans="3:12" x14ac:dyDescent="0.25">
      <c r="C51" s="17"/>
      <c r="D51" s="17"/>
      <c r="E51" s="17"/>
      <c r="F51" s="17"/>
      <c r="G51" s="17"/>
      <c r="H51" s="17"/>
      <c r="I51" s="17"/>
      <c r="J51" s="17"/>
      <c r="K51" s="16"/>
      <c r="L51" s="16"/>
    </row>
    <row r="52" spans="3:12" x14ac:dyDescent="0.25">
      <c r="C52" s="17"/>
      <c r="D52" s="17"/>
      <c r="E52" s="17"/>
      <c r="F52" s="17"/>
      <c r="G52" s="17"/>
      <c r="H52" s="17"/>
      <c r="I52" s="17"/>
      <c r="J52" s="17"/>
      <c r="K52" s="16"/>
      <c r="L52" s="16"/>
    </row>
    <row r="53" spans="3:12" x14ac:dyDescent="0.25">
      <c r="C53" s="17"/>
      <c r="D53" s="17"/>
      <c r="E53" s="17"/>
      <c r="F53" s="17"/>
      <c r="G53" s="17"/>
      <c r="H53" s="17"/>
      <c r="I53" s="17"/>
      <c r="J53" s="17"/>
      <c r="K53" s="16"/>
      <c r="L53" s="16"/>
    </row>
  </sheetData>
  <mergeCells count="11">
    <mergeCell ref="B1:L1"/>
    <mergeCell ref="B34:B39"/>
    <mergeCell ref="B3:L3"/>
    <mergeCell ref="B41:B47"/>
    <mergeCell ref="B26:J26"/>
    <mergeCell ref="B25:J25"/>
    <mergeCell ref="B5:L5"/>
    <mergeCell ref="C27:F27"/>
    <mergeCell ref="B27:B28"/>
    <mergeCell ref="B33:C33"/>
    <mergeCell ref="G27:I27"/>
  </mergeCells>
  <hyperlinks>
    <hyperlink ref="B1:C1" location="Contents_en!B4" display="I. Balance of payments of the Republic of Moldova in Quarter I, 2023 (preliminary data)" xr:uid="{B815B6A2-31C6-4585-AA17-D9273C549CD9}"/>
  </hyperlinks>
  <pageMargins left="0.7" right="0.7" top="0.75" bottom="0.75" header="0.3" footer="0.3"/>
  <pageSetup paperSize="9" orientation="portrait" horizontalDpi="300" r:id="rId1"/>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I60"/>
  <sheetViews>
    <sheetView showGridLines="0" showRowColHeaders="0" zoomScaleNormal="100" workbookViewId="0"/>
  </sheetViews>
  <sheetFormatPr defaultColWidth="9.140625" defaultRowHeight="11.25" customHeight="1" x14ac:dyDescent="0.2"/>
  <cols>
    <col min="1" max="1" customWidth="true" style="9" width="5.7109375" collapsed="false"/>
    <col min="2" max="2" customWidth="true" style="9" width="42.42578125" collapsed="false"/>
    <col min="3" max="3" customWidth="true" style="9" width="30.5703125" collapsed="false"/>
    <col min="4" max="4" customWidth="true" style="9" width="31.42578125" collapsed="false"/>
    <col min="5" max="16384" style="9" width="9.140625" collapsed="false"/>
  </cols>
  <sheetData>
    <row r="1" spans="2:4" s="8" customFormat="1" ht="14.25" x14ac:dyDescent="0.2">
      <c r="B1" s="754" t="s">
        <v>114</v>
      </c>
      <c r="C1" s="755"/>
      <c r="D1" s="755"/>
    </row>
    <row r="3" spans="2:4" s="31" customFormat="1" ht="60" customHeight="1" x14ac:dyDescent="0.2">
      <c r="B3" s="873" t="s">
        <v>605</v>
      </c>
      <c r="C3" s="873"/>
      <c r="D3" s="873"/>
    </row>
    <row r="4" spans="2:4" ht="5.0999999999999996" customHeight="1" x14ac:dyDescent="0.2">
      <c r="B4" s="872"/>
      <c r="C4" s="872"/>
      <c r="D4" s="872"/>
    </row>
    <row r="5" spans="2:4" s="105" customFormat="1" ht="14.25" x14ac:dyDescent="0.2">
      <c r="B5" s="871" t="s">
        <v>584</v>
      </c>
      <c r="C5" s="871"/>
      <c r="D5" s="871"/>
    </row>
    <row r="29" spans="2:9" s="695" customFormat="1" ht="10.5" x14ac:dyDescent="0.25">
      <c r="B29" s="694"/>
      <c r="C29" s="32" t="s">
        <v>399</v>
      </c>
      <c r="D29" s="32" t="s">
        <v>400</v>
      </c>
    </row>
    <row r="30" spans="2:9" s="696" customFormat="1" ht="10.5" x14ac:dyDescent="0.15">
      <c r="B30" s="33" t="s">
        <v>84</v>
      </c>
      <c r="C30" s="540">
        <f>SUM(C31:C37)</f>
        <v>-603</v>
      </c>
      <c r="D30" s="540">
        <f>SUM(D31:D37)</f>
        <v>344.17999999999995</v>
      </c>
      <c r="F30" s="19"/>
      <c r="G30" s="19"/>
      <c r="H30" s="19"/>
      <c r="I30" s="19"/>
    </row>
    <row r="31" spans="2:9" s="697" customFormat="1" ht="10.5" x14ac:dyDescent="0.15">
      <c r="B31" s="35" t="s">
        <v>401</v>
      </c>
      <c r="C31" s="360">
        <v>29.47</v>
      </c>
      <c r="D31" s="360">
        <v>135.66999999999999</v>
      </c>
      <c r="F31" s="19"/>
      <c r="G31" s="19"/>
      <c r="H31" s="19"/>
      <c r="I31" s="19"/>
    </row>
    <row r="32" spans="2:9" s="697" customFormat="1" ht="10.5" x14ac:dyDescent="0.15">
      <c r="B32" s="35" t="s">
        <v>402</v>
      </c>
      <c r="C32" s="360">
        <v>18.940000000000001</v>
      </c>
      <c r="D32" s="360">
        <v>0.67</v>
      </c>
      <c r="F32" s="19"/>
      <c r="G32" s="19"/>
      <c r="H32" s="19"/>
      <c r="I32" s="19"/>
    </row>
    <row r="33" spans="2:9" s="697" customFormat="1" ht="10.5" x14ac:dyDescent="0.15">
      <c r="B33" s="35" t="s">
        <v>403</v>
      </c>
      <c r="C33" s="360">
        <v>0.36</v>
      </c>
      <c r="D33" s="360">
        <v>0.48</v>
      </c>
      <c r="F33" s="19"/>
      <c r="G33" s="19"/>
      <c r="H33" s="19"/>
      <c r="I33" s="19"/>
    </row>
    <row r="34" spans="2:9" s="697" customFormat="1" ht="10.5" x14ac:dyDescent="0.15">
      <c r="B34" s="35" t="s">
        <v>323</v>
      </c>
      <c r="C34" s="360">
        <v>-750.21</v>
      </c>
      <c r="D34" s="360">
        <v>20.41</v>
      </c>
      <c r="F34" s="19"/>
      <c r="G34" s="19"/>
      <c r="H34" s="19"/>
      <c r="I34" s="19"/>
    </row>
    <row r="35" spans="2:9" s="697" customFormat="1" ht="10.5" x14ac:dyDescent="0.15">
      <c r="B35" s="35" t="s">
        <v>324</v>
      </c>
      <c r="C35" s="360">
        <v>91.95</v>
      </c>
      <c r="D35" s="360">
        <v>98.09</v>
      </c>
      <c r="F35" s="19"/>
      <c r="G35" s="19"/>
      <c r="H35" s="19"/>
      <c r="I35" s="19"/>
    </row>
    <row r="36" spans="2:9" s="697" customFormat="1" ht="10.5" x14ac:dyDescent="0.15">
      <c r="B36" s="35" t="s">
        <v>404</v>
      </c>
      <c r="C36" s="360">
        <v>-106.37</v>
      </c>
      <c r="D36" s="360">
        <v>88.86</v>
      </c>
      <c r="F36" s="19"/>
      <c r="G36" s="19"/>
      <c r="H36" s="19"/>
      <c r="I36" s="19"/>
    </row>
    <row r="37" spans="2:9" s="697" customFormat="1" ht="10.5" x14ac:dyDescent="0.15">
      <c r="B37" s="35" t="s">
        <v>328</v>
      </c>
      <c r="C37" s="360">
        <v>112.86</v>
      </c>
      <c r="D37" s="360"/>
      <c r="F37" s="19"/>
      <c r="G37" s="19"/>
      <c r="H37" s="19"/>
      <c r="I37" s="19"/>
    </row>
    <row r="38" spans="2:9" s="34" customFormat="1" ht="11.25" customHeight="1" x14ac:dyDescent="0.2">
      <c r="B38" s="9"/>
      <c r="C38" s="9"/>
      <c r="D38" s="9"/>
    </row>
    <row r="39" spans="2:9" ht="11.25" customHeight="1" x14ac:dyDescent="0.2">
      <c r="C39" s="37"/>
      <c r="D39" s="37"/>
    </row>
    <row r="51" spans="3:4" ht="11.25" customHeight="1" x14ac:dyDescent="0.2">
      <c r="C51" s="38"/>
      <c r="D51" s="38"/>
    </row>
    <row r="52" spans="3:4" ht="11.25" customHeight="1" x14ac:dyDescent="0.2">
      <c r="C52" s="38"/>
      <c r="D52" s="38"/>
    </row>
    <row r="53" spans="3:4" ht="11.25" customHeight="1" x14ac:dyDescent="0.2">
      <c r="C53" s="38"/>
      <c r="D53" s="38"/>
    </row>
    <row r="54" spans="3:4" ht="11.25" customHeight="1" x14ac:dyDescent="0.2">
      <c r="C54" s="38"/>
      <c r="D54" s="38"/>
    </row>
    <row r="55" spans="3:4" ht="11.25" customHeight="1" x14ac:dyDescent="0.2">
      <c r="C55" s="38"/>
      <c r="D55" s="38"/>
    </row>
    <row r="56" spans="3:4" ht="11.25" customHeight="1" x14ac:dyDescent="0.2">
      <c r="C56" s="38"/>
      <c r="D56" s="38"/>
    </row>
    <row r="57" spans="3:4" ht="11.25" customHeight="1" x14ac:dyDescent="0.2">
      <c r="C57" s="38"/>
      <c r="D57" s="38"/>
    </row>
    <row r="58" spans="3:4" ht="11.25" customHeight="1" x14ac:dyDescent="0.2">
      <c r="C58" s="37"/>
      <c r="D58" s="37"/>
    </row>
    <row r="59" spans="3:4" ht="11.25" customHeight="1" x14ac:dyDescent="0.2">
      <c r="C59" s="37"/>
      <c r="D59" s="37"/>
    </row>
    <row r="60" spans="3:4" ht="11.25" customHeight="1" x14ac:dyDescent="0.2">
      <c r="C60" s="37"/>
      <c r="D60" s="37"/>
    </row>
  </sheetData>
  <mergeCells count="4">
    <mergeCell ref="B1:D1"/>
    <mergeCell ref="B5:D5"/>
    <mergeCell ref="B4:D4"/>
    <mergeCell ref="B3:D3"/>
  </mergeCells>
  <hyperlinks>
    <hyperlink ref="B1:C1" location="Contents_en!B4" display="I. Balance of payments of the Republic of Moldova in Quarter I, 2023 (preliminary data)" xr:uid="{FE7E598D-AFCC-4DB5-845A-A2DC8F8C598B}"/>
  </hyperlinks>
  <pageMargins left="0.7" right="0.7" top="0.75" bottom="0.75" header="0.3" footer="0.3"/>
  <pageSetup paperSize="32767" orientation="portrait" r:id="rId1"/>
  <headerFooter differentOddEven="1">
    <oddHeader><![CDATA[&R&"permiansanstypeface,Regular"&12SP-3&8
&L&1 ]]></oddHeader>
    <oddFooter>&amp;C&amp;"permiansanstypeface,Regular"&amp;8Atenţie! Se interzice deţinerea, sustragerea, alterarea, multiplicarea, distrugerea sau folosirea  acestui document fără a dispune de drept de acces autorizat.&amp;L&amp;1 </oddFooter>
    <evenHeader><![CDATA[&R&"permiansanstypeface,Regular"&12SP-3&8
&L&1 ]]></evenHeader>
    <evenFooter>&amp;C&amp;"permiansanstypeface,Regular"&amp;8Atenţie! Se interzice deţinerea, sustragerea, alterarea, multiplicarea, distrugerea sau folosirea  acestui document fără a dispune de drept de acces autorizat.&amp;L&amp;1 </evenFooter>
  </headerFooter>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1"/>
  <dimension ref="B1:P94"/>
  <sheetViews>
    <sheetView showGridLines="0" showRowColHeaders="0" zoomScaleNormal="100" workbookViewId="0"/>
  </sheetViews>
  <sheetFormatPr defaultColWidth="9.140625" defaultRowHeight="14.25" x14ac:dyDescent="0.2"/>
  <cols>
    <col min="1" max="1" customWidth="true" style="8" width="5.7109375" collapsed="false"/>
    <col min="2" max="2" customWidth="true" style="8" width="43.7109375" collapsed="false"/>
    <col min="3" max="9" customWidth="true" style="8" width="8.7109375" collapsed="false"/>
    <col min="10" max="16" customWidth="true" style="8" width="7.0" collapsed="false"/>
    <col min="17" max="16384" style="8" width="9.140625" collapsed="false"/>
  </cols>
  <sheetData>
    <row r="1" spans="2:16" x14ac:dyDescent="0.2">
      <c r="B1" s="754" t="s">
        <v>114</v>
      </c>
      <c r="C1" s="755"/>
      <c r="D1" s="755"/>
      <c r="E1" s="755"/>
      <c r="F1" s="755"/>
      <c r="G1" s="755"/>
      <c r="H1" s="755"/>
      <c r="I1" s="755"/>
      <c r="J1" s="181"/>
      <c r="K1" s="181"/>
      <c r="L1" s="181"/>
      <c r="M1" s="181"/>
      <c r="N1" s="181"/>
      <c r="O1" s="181"/>
      <c r="P1" s="181"/>
    </row>
    <row r="2" spans="2:16" ht="11.25" customHeight="1" x14ac:dyDescent="0.2"/>
    <row r="3" spans="2:16" x14ac:dyDescent="0.2">
      <c r="B3" s="773" t="s">
        <v>55</v>
      </c>
      <c r="C3" s="773"/>
      <c r="D3" s="773"/>
      <c r="E3" s="773"/>
      <c r="F3" s="773"/>
      <c r="G3" s="773"/>
      <c r="H3" s="773"/>
      <c r="I3" s="773"/>
      <c r="J3" s="565"/>
      <c r="K3" s="565"/>
    </row>
    <row r="4" spans="2:16" ht="5.0999999999999996" customHeight="1" x14ac:dyDescent="0.2">
      <c r="B4" s="39"/>
      <c r="I4" s="385"/>
    </row>
    <row r="5" spans="2:16" ht="12" customHeight="1" thickBot="1" x14ac:dyDescent="0.25">
      <c r="B5" s="70"/>
      <c r="C5" s="874">
        <v>2024</v>
      </c>
      <c r="D5" s="875"/>
      <c r="E5" s="875"/>
      <c r="F5" s="876"/>
      <c r="G5" s="877">
        <v>2025</v>
      </c>
      <c r="H5" s="878"/>
      <c r="I5" s="879"/>
      <c r="J5" s="875">
        <v>2024</v>
      </c>
      <c r="K5" s="875"/>
      <c r="L5" s="875"/>
      <c r="M5" s="880"/>
      <c r="N5" s="886">
        <v>2025</v>
      </c>
      <c r="O5" s="878"/>
      <c r="P5" s="878"/>
    </row>
    <row r="6" spans="2:16" s="67" customFormat="1" ht="12.75" thickBot="1" x14ac:dyDescent="0.25">
      <c r="B6" s="71"/>
      <c r="C6" s="586" t="s">
        <v>115</v>
      </c>
      <c r="D6" s="55" t="s">
        <v>0</v>
      </c>
      <c r="E6" s="55" t="s">
        <v>116</v>
      </c>
      <c r="F6" s="222" t="s">
        <v>117</v>
      </c>
      <c r="G6" s="255" t="s">
        <v>106</v>
      </c>
      <c r="H6" s="255" t="s">
        <v>100</v>
      </c>
      <c r="I6" s="255" t="s">
        <v>116</v>
      </c>
      <c r="J6" s="586" t="s">
        <v>115</v>
      </c>
      <c r="K6" s="55" t="s">
        <v>0</v>
      </c>
      <c r="L6" s="55" t="s">
        <v>116</v>
      </c>
      <c r="M6" s="222" t="s">
        <v>117</v>
      </c>
      <c r="N6" s="255" t="s">
        <v>106</v>
      </c>
      <c r="O6" s="255" t="s">
        <v>100</v>
      </c>
      <c r="P6" s="255" t="s">
        <v>116</v>
      </c>
    </row>
    <row r="7" spans="2:16" s="67" customFormat="1" ht="12.75" thickBot="1" x14ac:dyDescent="0.25">
      <c r="B7" s="386"/>
      <c r="C7" s="881" t="s">
        <v>288</v>
      </c>
      <c r="D7" s="882"/>
      <c r="E7" s="882"/>
      <c r="F7" s="882"/>
      <c r="G7" s="883"/>
      <c r="H7" s="883"/>
      <c r="I7" s="884"/>
      <c r="J7" s="885" t="s">
        <v>405</v>
      </c>
      <c r="K7" s="885"/>
      <c r="L7" s="885"/>
      <c r="M7" s="885"/>
      <c r="N7" s="885"/>
      <c r="O7" s="885"/>
      <c r="P7" s="885"/>
    </row>
    <row r="8" spans="2:16" s="67" customFormat="1" ht="13.5" thickTop="1" thickBot="1" x14ac:dyDescent="0.25">
      <c r="B8" s="387" t="s">
        <v>310</v>
      </c>
      <c r="C8" s="553">
        <v>-378.59</v>
      </c>
      <c r="D8" s="553">
        <v>-665.6</v>
      </c>
      <c r="E8" s="553">
        <v>-935.65</v>
      </c>
      <c r="F8" s="553">
        <v>-1228.94</v>
      </c>
      <c r="G8" s="553">
        <v>-912.24</v>
      </c>
      <c r="H8" s="553">
        <v>-960.96</v>
      </c>
      <c r="I8" s="554">
        <v>-947.18</v>
      </c>
      <c r="J8" s="446">
        <v>-9.8527484600627808</v>
      </c>
      <c r="K8" s="446">
        <v>-15.645682493485022</v>
      </c>
      <c r="L8" s="208">
        <v>-17.945711802097613</v>
      </c>
      <c r="M8" s="208">
        <v>-25.132903731228318</v>
      </c>
      <c r="N8" s="208">
        <v>-23.090867265580389</v>
      </c>
      <c r="O8" s="208">
        <v>-20.168011222835617</v>
      </c>
      <c r="P8" s="208">
        <v>-16.033400129832316</v>
      </c>
    </row>
    <row r="9" spans="2:16" s="67" customFormat="1" ht="13.5" thickTop="1" thickBot="1" x14ac:dyDescent="0.25">
      <c r="B9" s="388" t="s">
        <v>401</v>
      </c>
      <c r="C9" s="555">
        <v>-19.600000000000001</v>
      </c>
      <c r="D9" s="555">
        <v>-54.91</v>
      </c>
      <c r="E9" s="556">
        <v>-148.77000000000001</v>
      </c>
      <c r="F9" s="556">
        <v>-136.71</v>
      </c>
      <c r="G9" s="556">
        <v>-104.01</v>
      </c>
      <c r="H9" s="556">
        <v>-98.51</v>
      </c>
      <c r="I9" s="557">
        <v>-106.2</v>
      </c>
      <c r="J9" s="447">
        <v>-0.51008708581111628</v>
      </c>
      <c r="K9" s="447">
        <v>-1.2907217934454063</v>
      </c>
      <c r="L9" s="209">
        <v>-2.8533998234361797</v>
      </c>
      <c r="M9" s="209">
        <v>-2.7958397229288843</v>
      </c>
      <c r="N9" s="209">
        <v>-2.6327294399423575</v>
      </c>
      <c r="O9" s="209">
        <v>-2.0674646036895781</v>
      </c>
      <c r="P9" s="209">
        <v>-1.7977016974473619</v>
      </c>
    </row>
    <row r="10" spans="2:16" s="67" customFormat="1" ht="13.5" thickTop="1" thickBot="1" x14ac:dyDescent="0.25">
      <c r="B10" s="389" t="s">
        <v>402</v>
      </c>
      <c r="C10" s="555">
        <v>-0.24</v>
      </c>
      <c r="D10" s="555">
        <v>-0.18</v>
      </c>
      <c r="E10" s="556">
        <v>2.48</v>
      </c>
      <c r="F10" s="556">
        <v>75.62</v>
      </c>
      <c r="G10" s="556">
        <v>32.409999999999997</v>
      </c>
      <c r="H10" s="556">
        <v>2.84</v>
      </c>
      <c r="I10" s="557">
        <v>18.27</v>
      </c>
      <c r="J10" s="447">
        <v>-6.2459643160544843E-3</v>
      </c>
      <c r="K10" s="447">
        <v>-4.231104039704483E-3</v>
      </c>
      <c r="L10" s="209">
        <v>4.7566253694439238E-2</v>
      </c>
      <c r="M10" s="209">
        <v>1.5464955003136731</v>
      </c>
      <c r="N10" s="209">
        <v>0.8203707446258226</v>
      </c>
      <c r="O10" s="209">
        <v>5.9604095771783577E-2</v>
      </c>
      <c r="P10" s="209">
        <v>0.30926563100153764</v>
      </c>
    </row>
    <row r="11" spans="2:16" s="67" customFormat="1" ht="13.5" thickTop="1" thickBot="1" x14ac:dyDescent="0.25">
      <c r="B11" s="390" t="s">
        <v>406</v>
      </c>
      <c r="C11" s="555">
        <v>-365.85</v>
      </c>
      <c r="D11" s="555">
        <v>-520.49</v>
      </c>
      <c r="E11" s="556">
        <v>-1048.06</v>
      </c>
      <c r="F11" s="556">
        <v>-1147.69</v>
      </c>
      <c r="G11" s="556">
        <v>-699.44</v>
      </c>
      <c r="H11" s="556">
        <v>-1102.4100000000001</v>
      </c>
      <c r="I11" s="557">
        <v>-972.11</v>
      </c>
      <c r="J11" s="447">
        <v>-9.521191854285556</v>
      </c>
      <c r="K11" s="447">
        <v>-12.23470745347659</v>
      </c>
      <c r="L11" s="209">
        <v>-20.101728970562093</v>
      </c>
      <c r="M11" s="209">
        <v>-23.471269779886267</v>
      </c>
      <c r="N11" s="209">
        <v>-17.7044157241927</v>
      </c>
      <c r="O11" s="209">
        <v>-23.136672964708431</v>
      </c>
      <c r="P11" s="209">
        <v>-16.455402985928011</v>
      </c>
    </row>
    <row r="12" spans="2:16" s="67" customFormat="1" ht="13.5" thickTop="1" thickBot="1" x14ac:dyDescent="0.25">
      <c r="B12" s="391" t="s">
        <v>407</v>
      </c>
      <c r="C12" s="555"/>
      <c r="D12" s="555"/>
      <c r="E12" s="556"/>
      <c r="F12" s="556"/>
      <c r="G12" s="556"/>
      <c r="H12" s="558">
        <v>3.75</v>
      </c>
      <c r="I12" s="559">
        <v>0.35</v>
      </c>
      <c r="J12" s="447"/>
      <c r="K12" s="447"/>
      <c r="L12" s="209"/>
      <c r="M12" s="209"/>
      <c r="N12" s="209"/>
      <c r="O12" s="209"/>
      <c r="P12" s="209"/>
    </row>
    <row r="13" spans="2:16" s="67" customFormat="1" ht="13.5" thickTop="1" thickBot="1" x14ac:dyDescent="0.25">
      <c r="B13" s="391" t="s">
        <v>323</v>
      </c>
      <c r="C13" s="560">
        <v>-237.74</v>
      </c>
      <c r="D13" s="560">
        <v>-446.77</v>
      </c>
      <c r="E13" s="560">
        <v>-682.35</v>
      </c>
      <c r="F13" s="560">
        <v>-463.84</v>
      </c>
      <c r="G13" s="560">
        <v>-473.94</v>
      </c>
      <c r="H13" s="560">
        <v>-753.2</v>
      </c>
      <c r="I13" s="559">
        <v>-770.62</v>
      </c>
      <c r="J13" s="448">
        <v>-6.1871481520783052</v>
      </c>
      <c r="K13" s="448">
        <v>-10.501835287882065</v>
      </c>
      <c r="L13" s="289">
        <v>-13.087432745322831</v>
      </c>
      <c r="M13" s="289">
        <v>-9.4859359014215023</v>
      </c>
      <c r="N13" s="289">
        <v>-11.996498324836852</v>
      </c>
      <c r="O13" s="289">
        <v>-15.807677794122323</v>
      </c>
      <c r="P13" s="289">
        <v>-13.044678739047891</v>
      </c>
    </row>
    <row r="14" spans="2:16" s="67" customFormat="1" ht="13.5" thickTop="1" thickBot="1" x14ac:dyDescent="0.25">
      <c r="B14" s="391" t="s">
        <v>324</v>
      </c>
      <c r="C14" s="561">
        <v>0.67</v>
      </c>
      <c r="D14" s="561">
        <v>73.89</v>
      </c>
      <c r="E14" s="560">
        <v>-190.49</v>
      </c>
      <c r="F14" s="560">
        <v>-559.41999999999996</v>
      </c>
      <c r="G14" s="560">
        <v>38.58</v>
      </c>
      <c r="H14" s="560">
        <v>-222.22</v>
      </c>
      <c r="I14" s="559">
        <v>-6.14</v>
      </c>
      <c r="J14" s="448">
        <v>1.7436650382318772E-2</v>
      </c>
      <c r="K14" s="448">
        <v>1.7368682082986902</v>
      </c>
      <c r="L14" s="289">
        <v>-3.6535869621990855</v>
      </c>
      <c r="M14" s="289">
        <v>-11.440630954581788</v>
      </c>
      <c r="N14" s="289">
        <v>0.97654746459932851</v>
      </c>
      <c r="O14" s="289">
        <v>-4.6638106205654042</v>
      </c>
      <c r="P14" s="289">
        <v>-0.10393491923094916</v>
      </c>
    </row>
    <row r="15" spans="2:16" s="67" customFormat="1" ht="13.5" customHeight="1" thickTop="1" thickBot="1" x14ac:dyDescent="0.25">
      <c r="B15" s="391" t="s">
        <v>325</v>
      </c>
      <c r="C15" s="561"/>
      <c r="D15" s="561"/>
      <c r="E15" s="561"/>
      <c r="F15" s="561"/>
      <c r="G15" s="560">
        <v>0.39</v>
      </c>
      <c r="H15" s="560">
        <v>-0.17</v>
      </c>
      <c r="I15" s="559">
        <v>-1.25</v>
      </c>
      <c r="J15" s="495"/>
      <c r="K15" s="496"/>
      <c r="L15" s="496"/>
      <c r="M15" s="496"/>
      <c r="N15" s="289">
        <v>9.8717861895733054E-3</v>
      </c>
      <c r="O15" s="289">
        <v>-3.5678508032405665E-3</v>
      </c>
      <c r="P15" s="289">
        <v>-2.1159389094248606E-2</v>
      </c>
    </row>
    <row r="16" spans="2:16" s="67" customFormat="1" ht="13.5" thickTop="1" thickBot="1" x14ac:dyDescent="0.25">
      <c r="B16" s="392" t="s">
        <v>326</v>
      </c>
      <c r="C16" s="560">
        <v>-129.56</v>
      </c>
      <c r="D16" s="560">
        <v>-148.38999999999999</v>
      </c>
      <c r="E16" s="560">
        <v>-175.99</v>
      </c>
      <c r="F16" s="560">
        <v>-125.19</v>
      </c>
      <c r="G16" s="560">
        <v>-265.24</v>
      </c>
      <c r="H16" s="560">
        <v>-131.34</v>
      </c>
      <c r="I16" s="559">
        <v>-195.23</v>
      </c>
      <c r="J16" s="591">
        <v>-3.3717797366167463</v>
      </c>
      <c r="K16" s="592">
        <v>-3.4880751580652674</v>
      </c>
      <c r="L16" s="593">
        <v>-3.3754778176146623</v>
      </c>
      <c r="M16" s="593">
        <v>-2.5602455922278327</v>
      </c>
      <c r="N16" s="593">
        <v>-6.7138270998010858</v>
      </c>
      <c r="O16" s="593">
        <v>-2.7564795558683297</v>
      </c>
      <c r="P16" s="593">
        <v>-3.3047580262961245</v>
      </c>
    </row>
    <row r="17" spans="2:16" s="67" customFormat="1" ht="13.5" thickTop="1" thickBot="1" x14ac:dyDescent="0.25">
      <c r="B17" s="391" t="s">
        <v>327</v>
      </c>
      <c r="C17" s="560">
        <v>0.77</v>
      </c>
      <c r="D17" s="560">
        <v>0.77</v>
      </c>
      <c r="E17" s="560">
        <v>0.77</v>
      </c>
      <c r="F17" s="560">
        <v>0.77</v>
      </c>
      <c r="G17" s="560">
        <v>0.78</v>
      </c>
      <c r="H17" s="560">
        <v>0.77</v>
      </c>
      <c r="I17" s="559">
        <v>0.77</v>
      </c>
      <c r="J17" s="445"/>
      <c r="K17" s="445"/>
      <c r="L17" s="445"/>
      <c r="M17" s="445"/>
      <c r="N17" s="445"/>
      <c r="O17" s="445"/>
      <c r="P17" s="445"/>
    </row>
    <row r="18" spans="2:16" s="67" customFormat="1" ht="13.5" thickTop="1" thickBot="1" x14ac:dyDescent="0.25">
      <c r="B18" s="393" t="s">
        <v>408</v>
      </c>
      <c r="C18" s="555">
        <v>7.1</v>
      </c>
      <c r="D18" s="555">
        <v>-90.02</v>
      </c>
      <c r="E18" s="556">
        <v>258.7</v>
      </c>
      <c r="F18" s="556">
        <v>-20.16</v>
      </c>
      <c r="G18" s="556">
        <v>-141.19999999999999</v>
      </c>
      <c r="H18" s="556">
        <v>237.11</v>
      </c>
      <c r="I18" s="557">
        <v>112.86</v>
      </c>
      <c r="J18" s="448">
        <v>0.18477644434994517</v>
      </c>
      <c r="K18" s="448">
        <v>-2.1160221425233194</v>
      </c>
      <c r="L18" s="289">
        <v>4.9618507382062225</v>
      </c>
      <c r="M18" s="289">
        <v>-0.41228972872684005</v>
      </c>
      <c r="N18" s="289">
        <v>-3.5740928460711552</v>
      </c>
      <c r="O18" s="289">
        <v>4.9763123762139454</v>
      </c>
      <c r="P18" s="289">
        <v>1.9104389225415181</v>
      </c>
    </row>
    <row r="19" spans="2:16" s="19" customFormat="1" ht="11.25" thickTop="1" x14ac:dyDescent="0.15">
      <c r="B19" s="762" t="s">
        <v>409</v>
      </c>
      <c r="C19" s="762"/>
      <c r="D19" s="762"/>
      <c r="E19" s="762"/>
      <c r="F19" s="762"/>
      <c r="G19" s="762"/>
      <c r="H19" s="762"/>
      <c r="I19" s="762"/>
      <c r="J19" s="762"/>
      <c r="K19" s="762"/>
      <c r="L19" s="762"/>
      <c r="M19" s="762"/>
      <c r="N19" s="762"/>
      <c r="O19" s="762"/>
      <c r="P19" s="762"/>
    </row>
    <row r="20" spans="2:16" s="19" customFormat="1" ht="10.5" x14ac:dyDescent="0.15">
      <c r="B20" s="762" t="s">
        <v>301</v>
      </c>
      <c r="C20" s="762"/>
      <c r="D20" s="762"/>
      <c r="E20" s="762"/>
      <c r="F20" s="762"/>
      <c r="G20" s="762"/>
      <c r="H20" s="762"/>
      <c r="I20" s="762"/>
      <c r="J20" s="762"/>
    </row>
    <row r="26" spans="2:16" ht="15" thickBot="1" x14ac:dyDescent="0.25">
      <c r="B26" s="394"/>
    </row>
    <row r="68" spans="3:12" x14ac:dyDescent="0.2">
      <c r="C68" s="41"/>
      <c r="D68" s="41"/>
      <c r="E68" s="41"/>
      <c r="F68" s="41"/>
      <c r="G68" s="41"/>
      <c r="H68" s="41"/>
      <c r="I68" s="41"/>
      <c r="J68" s="41"/>
      <c r="K68" s="41"/>
      <c r="L68" s="41"/>
    </row>
    <row r="69" spans="3:12" x14ac:dyDescent="0.2">
      <c r="C69" s="41"/>
      <c r="D69" s="41"/>
      <c r="E69" s="41"/>
      <c r="F69" s="41"/>
      <c r="G69" s="41"/>
      <c r="H69" s="41"/>
      <c r="I69" s="41"/>
      <c r="J69" s="41"/>
      <c r="K69" s="41"/>
      <c r="L69" s="41"/>
    </row>
    <row r="70" spans="3:12" x14ac:dyDescent="0.2">
      <c r="C70" s="41"/>
      <c r="D70" s="41"/>
      <c r="E70" s="41"/>
      <c r="F70" s="41"/>
      <c r="G70" s="41"/>
      <c r="H70" s="41"/>
      <c r="I70" s="41"/>
      <c r="J70" s="41"/>
      <c r="K70" s="41"/>
      <c r="L70" s="41"/>
    </row>
    <row r="71" spans="3:12" x14ac:dyDescent="0.2">
      <c r="C71" s="41"/>
      <c r="D71" s="41"/>
      <c r="E71" s="41"/>
      <c r="F71" s="41"/>
      <c r="G71" s="41"/>
      <c r="H71" s="41"/>
      <c r="I71" s="41"/>
      <c r="J71" s="41"/>
      <c r="K71" s="41"/>
      <c r="L71" s="41"/>
    </row>
    <row r="72" spans="3:12" x14ac:dyDescent="0.2">
      <c r="C72" s="41"/>
      <c r="D72" s="41"/>
      <c r="E72" s="41"/>
      <c r="F72" s="41"/>
      <c r="G72" s="41"/>
      <c r="H72" s="41"/>
      <c r="I72" s="41"/>
      <c r="J72" s="41"/>
      <c r="K72" s="41"/>
      <c r="L72" s="41"/>
    </row>
    <row r="73" spans="3:12" x14ac:dyDescent="0.2">
      <c r="C73" s="41"/>
      <c r="D73" s="41"/>
      <c r="E73" s="41"/>
      <c r="F73" s="41"/>
      <c r="G73" s="41"/>
      <c r="H73" s="41"/>
      <c r="I73" s="41"/>
      <c r="J73" s="41"/>
      <c r="K73" s="41"/>
      <c r="L73" s="41"/>
    </row>
    <row r="74" spans="3:12" x14ac:dyDescent="0.2">
      <c r="C74" s="41"/>
      <c r="D74" s="41"/>
      <c r="E74" s="41"/>
      <c r="F74" s="41"/>
      <c r="G74" s="41"/>
      <c r="H74" s="41"/>
      <c r="I74" s="41"/>
      <c r="J74" s="41"/>
      <c r="K74" s="41"/>
      <c r="L74" s="41"/>
    </row>
    <row r="75" spans="3:12" x14ac:dyDescent="0.2">
      <c r="C75" s="41"/>
      <c r="D75" s="41"/>
      <c r="E75" s="41"/>
      <c r="F75" s="41"/>
      <c r="G75" s="41"/>
      <c r="H75" s="41"/>
      <c r="I75" s="41"/>
      <c r="J75" s="41"/>
      <c r="K75" s="41"/>
      <c r="L75" s="41"/>
    </row>
    <row r="76" spans="3:12" x14ac:dyDescent="0.2">
      <c r="C76" s="41"/>
      <c r="D76" s="41"/>
      <c r="E76" s="41"/>
      <c r="F76" s="41"/>
      <c r="G76" s="41"/>
      <c r="H76" s="41"/>
      <c r="I76" s="41"/>
      <c r="J76" s="41"/>
      <c r="K76" s="41"/>
      <c r="L76" s="41"/>
    </row>
    <row r="77" spans="3:12" x14ac:dyDescent="0.2">
      <c r="C77" s="41"/>
      <c r="D77" s="41"/>
      <c r="E77" s="41"/>
      <c r="F77" s="41"/>
      <c r="G77" s="41"/>
      <c r="H77" s="41"/>
      <c r="I77" s="41"/>
      <c r="J77" s="41"/>
      <c r="K77" s="41"/>
      <c r="L77" s="41"/>
    </row>
    <row r="78" spans="3:12" x14ac:dyDescent="0.2">
      <c r="C78" s="41"/>
      <c r="D78" s="41"/>
      <c r="E78" s="41"/>
      <c r="F78" s="41"/>
      <c r="G78" s="41"/>
      <c r="H78" s="41"/>
      <c r="I78" s="41"/>
      <c r="J78" s="41"/>
      <c r="K78" s="41"/>
      <c r="L78" s="41"/>
    </row>
    <row r="79" spans="3:12" x14ac:dyDescent="0.2">
      <c r="C79" s="41"/>
      <c r="D79" s="41"/>
      <c r="E79" s="41"/>
      <c r="F79" s="41"/>
      <c r="G79" s="41"/>
      <c r="H79" s="41"/>
      <c r="I79" s="41"/>
      <c r="J79" s="41"/>
      <c r="K79" s="41"/>
      <c r="L79" s="41"/>
    </row>
    <row r="80" spans="3:12" x14ac:dyDescent="0.2">
      <c r="C80" s="41"/>
      <c r="D80" s="41"/>
      <c r="E80" s="41"/>
      <c r="F80" s="41"/>
      <c r="G80" s="41"/>
      <c r="H80" s="41"/>
      <c r="I80" s="41"/>
      <c r="J80" s="41"/>
      <c r="K80" s="41"/>
      <c r="L80" s="41"/>
    </row>
    <row r="81" spans="3:12" x14ac:dyDescent="0.2">
      <c r="C81" s="41"/>
      <c r="D81" s="41"/>
      <c r="E81" s="41"/>
      <c r="F81" s="41"/>
      <c r="G81" s="41"/>
      <c r="H81" s="41"/>
      <c r="I81" s="41"/>
      <c r="J81" s="41"/>
      <c r="K81" s="41"/>
      <c r="L81" s="41"/>
    </row>
    <row r="82" spans="3:12" x14ac:dyDescent="0.2">
      <c r="C82" s="41"/>
      <c r="D82" s="41"/>
      <c r="E82" s="41"/>
      <c r="F82" s="41"/>
      <c r="G82" s="41"/>
      <c r="H82" s="41"/>
      <c r="I82" s="41"/>
      <c r="J82" s="41"/>
      <c r="K82" s="41"/>
      <c r="L82" s="41"/>
    </row>
    <row r="83" spans="3:12" x14ac:dyDescent="0.2">
      <c r="C83" s="41"/>
      <c r="D83" s="41"/>
      <c r="E83" s="41"/>
      <c r="F83" s="41"/>
      <c r="G83" s="41"/>
      <c r="H83" s="41"/>
      <c r="I83" s="41"/>
      <c r="J83" s="41"/>
      <c r="K83" s="41"/>
      <c r="L83" s="41"/>
    </row>
    <row r="84" spans="3:12" x14ac:dyDescent="0.2">
      <c r="C84" s="41"/>
      <c r="D84" s="41"/>
      <c r="E84" s="41"/>
      <c r="F84" s="41"/>
      <c r="G84" s="41"/>
      <c r="H84" s="41"/>
      <c r="I84" s="41"/>
      <c r="J84" s="41"/>
      <c r="K84" s="41"/>
      <c r="L84" s="41"/>
    </row>
    <row r="85" spans="3:12" x14ac:dyDescent="0.2">
      <c r="C85" s="41"/>
      <c r="D85" s="41"/>
      <c r="E85" s="41"/>
      <c r="F85" s="41"/>
      <c r="G85" s="41"/>
      <c r="H85" s="41"/>
      <c r="I85" s="41"/>
      <c r="J85" s="41"/>
      <c r="K85" s="41"/>
      <c r="L85" s="41"/>
    </row>
    <row r="86" spans="3:12" x14ac:dyDescent="0.2">
      <c r="C86" s="41"/>
      <c r="D86" s="41"/>
      <c r="E86" s="41"/>
      <c r="F86" s="41"/>
      <c r="G86" s="41"/>
      <c r="H86" s="41"/>
      <c r="I86" s="41"/>
      <c r="J86" s="41"/>
      <c r="K86" s="41"/>
      <c r="L86" s="41"/>
    </row>
    <row r="87" spans="3:12" x14ac:dyDescent="0.2">
      <c r="C87" s="41"/>
      <c r="D87" s="41"/>
      <c r="E87" s="41"/>
      <c r="F87" s="41"/>
      <c r="G87" s="41"/>
      <c r="H87" s="41"/>
      <c r="I87" s="41"/>
      <c r="J87" s="41"/>
      <c r="K87" s="41"/>
      <c r="L87" s="41"/>
    </row>
    <row r="88" spans="3:12" x14ac:dyDescent="0.2">
      <c r="C88" s="41"/>
      <c r="D88" s="41"/>
      <c r="E88" s="41"/>
      <c r="F88" s="41"/>
      <c r="G88" s="41"/>
      <c r="H88" s="41"/>
      <c r="I88" s="41"/>
      <c r="J88" s="41"/>
      <c r="K88" s="41"/>
      <c r="L88" s="41"/>
    </row>
    <row r="89" spans="3:12" x14ac:dyDescent="0.2">
      <c r="C89" s="41"/>
      <c r="D89" s="41"/>
      <c r="E89" s="41"/>
      <c r="F89" s="41"/>
      <c r="G89" s="41"/>
      <c r="H89" s="41"/>
      <c r="I89" s="41"/>
      <c r="J89" s="41"/>
      <c r="K89" s="41"/>
      <c r="L89" s="41"/>
    </row>
    <row r="90" spans="3:12" x14ac:dyDescent="0.2">
      <c r="C90" s="41"/>
      <c r="D90" s="41"/>
      <c r="E90" s="41"/>
      <c r="F90" s="41"/>
      <c r="G90" s="41"/>
      <c r="H90" s="41"/>
      <c r="I90" s="41"/>
      <c r="J90" s="41"/>
      <c r="K90" s="41"/>
      <c r="L90" s="41"/>
    </row>
    <row r="91" spans="3:12" x14ac:dyDescent="0.2">
      <c r="C91" s="41"/>
      <c r="D91" s="41"/>
      <c r="E91" s="41"/>
      <c r="F91" s="41"/>
      <c r="G91" s="41"/>
      <c r="H91" s="41"/>
      <c r="I91" s="41"/>
      <c r="J91" s="41"/>
      <c r="K91" s="41"/>
      <c r="L91" s="41"/>
    </row>
    <row r="92" spans="3:12" x14ac:dyDescent="0.2">
      <c r="C92" s="41"/>
      <c r="D92" s="41"/>
      <c r="E92" s="41"/>
      <c r="F92" s="41"/>
      <c r="G92" s="41"/>
      <c r="H92" s="41"/>
      <c r="I92" s="41"/>
      <c r="J92" s="41"/>
      <c r="K92" s="41"/>
      <c r="L92" s="41"/>
    </row>
    <row r="93" spans="3:12" x14ac:dyDescent="0.2">
      <c r="C93" s="41"/>
      <c r="D93" s="41"/>
      <c r="E93" s="41"/>
      <c r="F93" s="41"/>
      <c r="G93" s="41"/>
      <c r="H93" s="41"/>
      <c r="I93" s="41"/>
      <c r="J93" s="41"/>
      <c r="K93" s="41"/>
      <c r="L93" s="41"/>
    </row>
    <row r="94" spans="3:12" x14ac:dyDescent="0.2">
      <c r="C94" s="41"/>
      <c r="D94" s="41"/>
      <c r="E94" s="41"/>
      <c r="F94" s="41"/>
      <c r="G94" s="41"/>
      <c r="H94" s="41"/>
      <c r="I94" s="41"/>
      <c r="J94" s="41"/>
      <c r="K94" s="41"/>
      <c r="L94" s="41"/>
    </row>
  </sheetData>
  <mergeCells count="10">
    <mergeCell ref="B1:I1"/>
    <mergeCell ref="B3:I3"/>
    <mergeCell ref="C5:F5"/>
    <mergeCell ref="G5:I5"/>
    <mergeCell ref="B20:J20"/>
    <mergeCell ref="J5:M5"/>
    <mergeCell ref="B19:P19"/>
    <mergeCell ref="C7:I7"/>
    <mergeCell ref="J7:P7"/>
    <mergeCell ref="N5:P5"/>
  </mergeCells>
  <hyperlinks>
    <hyperlink ref="B1:C1" location="Contents_en!B4" display="I. Balance of payments of the Republic of Moldova in Quarter I, 2023 (preliminary data)" xr:uid="{62732AB0-5718-4529-8329-BA75F8EFEA95}"/>
  </hyperlinks>
  <pageMargins left="0.7" right="0.7" top="0.75" bottom="0.75" header="0.3" footer="0.3"/>
  <pageSetup paperSize="9" orientation="portrait" horizontalDpi="300" verticalDpi="300"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1:V28"/>
  <sheetViews>
    <sheetView showGridLines="0" showRowColHeaders="0" zoomScaleNormal="100" workbookViewId="0"/>
  </sheetViews>
  <sheetFormatPr defaultColWidth="9.140625" defaultRowHeight="14.25" x14ac:dyDescent="0.2"/>
  <cols>
    <col min="1" max="1" customWidth="true" style="8" width="5.7109375" collapsed="false"/>
    <col min="2" max="2" customWidth="true" style="8" width="37.0" collapsed="false"/>
    <col min="3" max="16" customWidth="true" style="8" width="7.7109375" collapsed="false"/>
    <col min="17" max="17" bestFit="true" customWidth="true" style="8" width="13.5703125" collapsed="false"/>
    <col min="18" max="21" style="8" width="9.140625" collapsed="false"/>
    <col min="22" max="22" customWidth="true" style="8" width="9.140625" collapsed="false"/>
    <col min="23" max="16384" style="8" width="9.140625" collapsed="false"/>
  </cols>
  <sheetData>
    <row r="1" spans="2:18" ht="15" x14ac:dyDescent="0.2">
      <c r="B1" s="754" t="s">
        <v>114</v>
      </c>
      <c r="C1" s="755"/>
      <c r="D1" s="755"/>
      <c r="E1" s="755"/>
      <c r="F1" s="755"/>
      <c r="G1" s="755"/>
      <c r="H1" s="755"/>
      <c r="I1" s="895"/>
      <c r="J1" s="564"/>
      <c r="K1" s="564"/>
      <c r="L1" s="564"/>
      <c r="M1" s="564"/>
      <c r="N1" s="564"/>
      <c r="O1" s="564"/>
      <c r="P1" s="564"/>
    </row>
    <row r="2" spans="2:18" ht="11.25" customHeight="1" x14ac:dyDescent="0.2"/>
    <row r="3" spans="2:18" x14ac:dyDescent="0.2">
      <c r="B3" s="794" t="s">
        <v>54</v>
      </c>
      <c r="C3" s="794"/>
      <c r="D3" s="794"/>
      <c r="E3" s="794"/>
      <c r="F3" s="794"/>
      <c r="G3" s="794"/>
      <c r="H3" s="794"/>
    </row>
    <row r="4" spans="2:18" ht="5.0999999999999996" customHeight="1" x14ac:dyDescent="0.2">
      <c r="B4" s="28"/>
    </row>
    <row r="5" spans="2:18" ht="15.75" customHeight="1" thickBot="1" x14ac:dyDescent="0.25">
      <c r="B5" s="890"/>
      <c r="C5" s="874">
        <v>2024</v>
      </c>
      <c r="D5" s="875"/>
      <c r="E5" s="875"/>
      <c r="F5" s="875"/>
      <c r="G5" s="875"/>
      <c r="H5" s="875"/>
      <c r="I5" s="875"/>
      <c r="J5" s="876"/>
      <c r="K5" s="877">
        <v>2025</v>
      </c>
      <c r="L5" s="878"/>
      <c r="M5" s="878"/>
      <c r="N5" s="878"/>
      <c r="O5" s="878"/>
      <c r="P5" s="878"/>
    </row>
    <row r="6" spans="2:18" s="698" customFormat="1" ht="12.75" thickBot="1" x14ac:dyDescent="0.25">
      <c r="B6" s="890"/>
      <c r="C6" s="888" t="s">
        <v>115</v>
      </c>
      <c r="D6" s="892"/>
      <c r="E6" s="888" t="s">
        <v>0</v>
      </c>
      <c r="F6" s="892"/>
      <c r="G6" s="888" t="s">
        <v>116</v>
      </c>
      <c r="H6" s="892"/>
      <c r="I6" s="888" t="s">
        <v>117</v>
      </c>
      <c r="J6" s="889"/>
      <c r="K6" s="893" t="s">
        <v>106</v>
      </c>
      <c r="L6" s="894"/>
      <c r="M6" s="893" t="s">
        <v>100</v>
      </c>
      <c r="N6" s="894"/>
      <c r="O6" s="893" t="s">
        <v>116</v>
      </c>
      <c r="P6" s="894"/>
    </row>
    <row r="7" spans="2:18" s="698" customFormat="1" ht="12.75" thickBot="1" x14ac:dyDescent="0.25">
      <c r="B7" s="891"/>
      <c r="C7" s="699" t="s">
        <v>410</v>
      </c>
      <c r="D7" s="700" t="s">
        <v>411</v>
      </c>
      <c r="E7" s="701" t="s">
        <v>410</v>
      </c>
      <c r="F7" s="701" t="s">
        <v>411</v>
      </c>
      <c r="G7" s="701" t="s">
        <v>410</v>
      </c>
      <c r="H7" s="702" t="s">
        <v>411</v>
      </c>
      <c r="I7" s="703" t="s">
        <v>410</v>
      </c>
      <c r="J7" s="703" t="s">
        <v>411</v>
      </c>
      <c r="K7" s="703" t="s">
        <v>410</v>
      </c>
      <c r="L7" s="703" t="s">
        <v>411</v>
      </c>
      <c r="M7" s="703" t="s">
        <v>410</v>
      </c>
      <c r="N7" s="703" t="s">
        <v>411</v>
      </c>
      <c r="O7" s="703" t="s">
        <v>410</v>
      </c>
      <c r="P7" s="703" t="s">
        <v>411</v>
      </c>
      <c r="Q7" s="704"/>
    </row>
    <row r="8" spans="2:18" s="67" customFormat="1" ht="13.5" thickTop="1" thickBot="1" x14ac:dyDescent="0.25">
      <c r="B8" s="51" t="s">
        <v>401</v>
      </c>
      <c r="C8" s="280">
        <v>121.02000000000001</v>
      </c>
      <c r="D8" s="306">
        <v>101.42</v>
      </c>
      <c r="E8" s="281">
        <v>163.13</v>
      </c>
      <c r="F8" s="281">
        <v>108.22</v>
      </c>
      <c r="G8" s="281">
        <v>233.53</v>
      </c>
      <c r="H8" s="281">
        <v>84.77</v>
      </c>
      <c r="I8" s="281">
        <v>242.46</v>
      </c>
      <c r="J8" s="281">
        <v>105.75</v>
      </c>
      <c r="K8" s="356">
        <v>166.58</v>
      </c>
      <c r="L8" s="356">
        <v>62.569999999999993</v>
      </c>
      <c r="M8" s="356">
        <v>184.55</v>
      </c>
      <c r="N8" s="356">
        <v>86.04</v>
      </c>
      <c r="O8" s="356">
        <v>206.02</v>
      </c>
      <c r="P8" s="356">
        <v>99.82</v>
      </c>
      <c r="Q8" s="705"/>
    </row>
    <row r="9" spans="2:18" s="67" customFormat="1" ht="13.5" thickTop="1" thickBot="1" x14ac:dyDescent="0.25">
      <c r="B9" s="52" t="s">
        <v>412</v>
      </c>
      <c r="C9" s="40">
        <v>18.260000000000002</v>
      </c>
      <c r="D9" s="40">
        <v>37.65</v>
      </c>
      <c r="E9" s="40">
        <v>20.57</v>
      </c>
      <c r="F9" s="40">
        <v>44.4</v>
      </c>
      <c r="G9" s="40">
        <v>5.22</v>
      </c>
      <c r="H9" s="40">
        <v>28.83</v>
      </c>
      <c r="I9" s="40">
        <v>6.52</v>
      </c>
      <c r="J9" s="40">
        <v>38.08</v>
      </c>
      <c r="K9" s="57">
        <v>7.65</v>
      </c>
      <c r="L9" s="57">
        <v>27.63</v>
      </c>
      <c r="M9" s="57">
        <v>12.11</v>
      </c>
      <c r="N9" s="57">
        <v>34.1</v>
      </c>
      <c r="O9" s="57">
        <v>9.9700000000000006</v>
      </c>
      <c r="P9" s="57">
        <v>39.44</v>
      </c>
      <c r="Q9" s="705"/>
    </row>
    <row r="10" spans="2:18" s="67" customFormat="1" ht="13.5" thickTop="1" thickBot="1" x14ac:dyDescent="0.25">
      <c r="B10" s="52" t="s">
        <v>413</v>
      </c>
      <c r="C10" s="40">
        <v>102.76</v>
      </c>
      <c r="D10" s="40">
        <v>63.77</v>
      </c>
      <c r="E10" s="40">
        <v>142.56</v>
      </c>
      <c r="F10" s="40">
        <v>63.819999999999993</v>
      </c>
      <c r="G10" s="40">
        <v>228.31</v>
      </c>
      <c r="H10" s="40">
        <v>55.94</v>
      </c>
      <c r="I10" s="40">
        <v>235.93</v>
      </c>
      <c r="J10" s="40">
        <v>67.67</v>
      </c>
      <c r="K10" s="57">
        <v>158.93</v>
      </c>
      <c r="L10" s="57">
        <v>34.94</v>
      </c>
      <c r="M10" s="57">
        <v>172.44</v>
      </c>
      <c r="N10" s="57">
        <v>51.940000000000005</v>
      </c>
      <c r="O10" s="57">
        <v>196.06</v>
      </c>
      <c r="P10" s="57">
        <v>60.38</v>
      </c>
      <c r="Q10" s="705"/>
    </row>
    <row r="11" spans="2:18" s="67" customFormat="1" ht="13.5" thickTop="1" thickBot="1" x14ac:dyDescent="0.25">
      <c r="B11" s="53" t="s">
        <v>414</v>
      </c>
      <c r="C11" s="282">
        <v>9.44</v>
      </c>
      <c r="D11" s="282">
        <v>22.14</v>
      </c>
      <c r="E11" s="282">
        <v>14.64</v>
      </c>
      <c r="F11" s="282">
        <v>7.16</v>
      </c>
      <c r="G11" s="282">
        <v>24.85</v>
      </c>
      <c r="H11" s="282">
        <v>7.85</v>
      </c>
      <c r="I11" s="282">
        <v>18.489999999999998</v>
      </c>
      <c r="J11" s="282">
        <v>15.9</v>
      </c>
      <c r="K11" s="357">
        <v>15.21</v>
      </c>
      <c r="L11" s="357">
        <v>5.03</v>
      </c>
      <c r="M11" s="357">
        <v>14.35</v>
      </c>
      <c r="N11" s="357">
        <v>1.27</v>
      </c>
      <c r="O11" s="357">
        <v>34.72</v>
      </c>
      <c r="P11" s="357">
        <v>3.17</v>
      </c>
      <c r="Q11" s="705"/>
    </row>
    <row r="12" spans="2:18" s="67" customFormat="1" ht="13.5" thickTop="1" thickBot="1" x14ac:dyDescent="0.25">
      <c r="B12" s="53" t="s">
        <v>415</v>
      </c>
      <c r="C12" s="282">
        <v>59.51</v>
      </c>
      <c r="D12" s="282"/>
      <c r="E12" s="282">
        <v>81.95</v>
      </c>
      <c r="F12" s="282"/>
      <c r="G12" s="282">
        <v>152.37</v>
      </c>
      <c r="H12" s="282"/>
      <c r="I12" s="282">
        <v>156.69</v>
      </c>
      <c r="J12" s="282"/>
      <c r="K12" s="357">
        <v>102.32</v>
      </c>
      <c r="L12" s="357"/>
      <c r="M12" s="357">
        <v>111.89</v>
      </c>
      <c r="N12" s="357"/>
      <c r="O12" s="357">
        <v>117.31</v>
      </c>
      <c r="P12" s="357"/>
      <c r="Q12" s="705"/>
    </row>
    <row r="13" spans="2:18" s="67" customFormat="1" ht="12.75" thickTop="1" x14ac:dyDescent="0.2">
      <c r="B13" s="54" t="s">
        <v>416</v>
      </c>
      <c r="C13" s="283">
        <v>33.81</v>
      </c>
      <c r="D13" s="283">
        <v>41.63</v>
      </c>
      <c r="E13" s="283">
        <v>45.97</v>
      </c>
      <c r="F13" s="283">
        <v>56.66</v>
      </c>
      <c r="G13" s="283">
        <v>51.1</v>
      </c>
      <c r="H13" s="283">
        <v>48.08</v>
      </c>
      <c r="I13" s="283">
        <v>60.75</v>
      </c>
      <c r="J13" s="283">
        <v>51.77</v>
      </c>
      <c r="K13" s="358">
        <v>41.4</v>
      </c>
      <c r="L13" s="358">
        <v>29.91</v>
      </c>
      <c r="M13" s="358">
        <v>46.2</v>
      </c>
      <c r="N13" s="358">
        <v>50.67</v>
      </c>
      <c r="O13" s="358">
        <v>44.03</v>
      </c>
      <c r="P13" s="358">
        <v>57.21</v>
      </c>
      <c r="Q13" s="705"/>
      <c r="R13" s="705"/>
    </row>
    <row r="14" spans="2:18" s="67" customFormat="1" ht="12" x14ac:dyDescent="0.2">
      <c r="B14" s="887" t="s">
        <v>417</v>
      </c>
      <c r="C14" s="887"/>
      <c r="D14" s="887"/>
      <c r="E14" s="887"/>
      <c r="F14" s="887"/>
      <c r="G14" s="887"/>
      <c r="H14" s="887"/>
      <c r="I14" s="887"/>
      <c r="J14" s="887"/>
      <c r="K14" s="887"/>
      <c r="L14" s="887"/>
      <c r="M14" s="887"/>
      <c r="N14" s="887"/>
      <c r="O14" s="887"/>
      <c r="P14" s="887"/>
    </row>
    <row r="15" spans="2:18" s="67" customFormat="1" ht="12" x14ac:dyDescent="0.2">
      <c r="B15" s="887" t="s">
        <v>301</v>
      </c>
      <c r="C15" s="887"/>
      <c r="D15" s="887"/>
      <c r="E15" s="887"/>
      <c r="F15" s="887"/>
      <c r="G15" s="887"/>
      <c r="H15" s="887"/>
      <c r="I15" s="887"/>
      <c r="J15" s="887"/>
      <c r="K15" s="887"/>
      <c r="L15" s="887"/>
      <c r="M15" s="887"/>
      <c r="N15" s="887"/>
      <c r="O15" s="887"/>
      <c r="P15" s="887"/>
    </row>
    <row r="17" spans="3:22" x14ac:dyDescent="0.2">
      <c r="C17" s="29"/>
      <c r="D17" s="29"/>
      <c r="E17" s="29"/>
      <c r="F17" s="29"/>
      <c r="G17" s="29"/>
      <c r="H17" s="29"/>
      <c r="I17" s="29"/>
      <c r="J17" s="29"/>
      <c r="K17" s="29"/>
      <c r="L17" s="29"/>
      <c r="M17" s="29"/>
      <c r="N17" s="29"/>
      <c r="O17" s="29"/>
      <c r="P17" s="29"/>
      <c r="Q17" s="29"/>
      <c r="R17" s="29"/>
      <c r="S17" s="29"/>
      <c r="T17" s="29"/>
      <c r="U17" s="29"/>
      <c r="V17" s="29"/>
    </row>
    <row r="18" spans="3:22" x14ac:dyDescent="0.2">
      <c r="C18" s="29"/>
      <c r="D18" s="29"/>
      <c r="E18" s="29"/>
      <c r="F18" s="29"/>
      <c r="G18" s="29"/>
      <c r="H18" s="29"/>
      <c r="I18" s="29"/>
      <c r="J18" s="29"/>
      <c r="K18" s="29"/>
      <c r="L18" s="29"/>
      <c r="M18" s="29"/>
      <c r="N18" s="29"/>
      <c r="O18" s="29"/>
      <c r="P18" s="29"/>
      <c r="Q18" s="29"/>
      <c r="R18" s="29"/>
      <c r="S18" s="29"/>
      <c r="T18" s="29"/>
      <c r="U18" s="29"/>
      <c r="V18" s="29"/>
    </row>
    <row r="19" spans="3:22" x14ac:dyDescent="0.2">
      <c r="C19" s="29"/>
      <c r="D19" s="29"/>
      <c r="E19" s="29"/>
      <c r="F19" s="29"/>
      <c r="G19" s="29"/>
      <c r="H19" s="29"/>
      <c r="I19" s="29"/>
      <c r="J19" s="29"/>
      <c r="K19" s="29"/>
      <c r="L19" s="29"/>
      <c r="M19" s="29"/>
      <c r="N19" s="29"/>
      <c r="O19" s="29"/>
      <c r="P19" s="29"/>
      <c r="Q19" s="29"/>
      <c r="R19" s="29"/>
      <c r="S19" s="29"/>
      <c r="T19" s="29"/>
      <c r="U19" s="29"/>
      <c r="V19" s="29"/>
    </row>
    <row r="20" spans="3:22" x14ac:dyDescent="0.2">
      <c r="C20" s="29"/>
      <c r="D20" s="29"/>
      <c r="E20" s="29"/>
      <c r="F20" s="29"/>
      <c r="G20" s="29"/>
      <c r="H20" s="29"/>
      <c r="I20" s="29"/>
      <c r="J20" s="29"/>
      <c r="K20" s="29"/>
      <c r="L20" s="29"/>
      <c r="M20" s="29"/>
      <c r="N20" s="29"/>
      <c r="O20" s="29"/>
      <c r="P20" s="29"/>
      <c r="Q20" s="29"/>
      <c r="R20" s="29"/>
      <c r="S20" s="29"/>
      <c r="T20" s="29"/>
      <c r="U20" s="29"/>
      <c r="V20" s="29"/>
    </row>
    <row r="21" spans="3:22" x14ac:dyDescent="0.2">
      <c r="C21" s="29"/>
      <c r="D21" s="29"/>
      <c r="E21" s="29"/>
      <c r="F21" s="29"/>
      <c r="G21" s="29"/>
      <c r="H21" s="29"/>
      <c r="I21" s="29"/>
      <c r="J21" s="29"/>
      <c r="K21" s="29"/>
      <c r="L21" s="29"/>
      <c r="M21" s="29"/>
      <c r="N21" s="29"/>
      <c r="O21" s="29"/>
      <c r="P21" s="29"/>
      <c r="Q21" s="29"/>
      <c r="R21" s="29"/>
      <c r="S21" s="29"/>
      <c r="T21" s="29"/>
      <c r="U21" s="29"/>
      <c r="V21" s="29"/>
    </row>
    <row r="22" spans="3:22" x14ac:dyDescent="0.2">
      <c r="C22" s="29"/>
      <c r="D22" s="29"/>
      <c r="E22" s="29"/>
      <c r="F22" s="29"/>
      <c r="G22" s="29"/>
      <c r="H22" s="29"/>
      <c r="I22" s="29"/>
      <c r="J22" s="29"/>
      <c r="K22" s="29"/>
      <c r="L22" s="29"/>
      <c r="M22" s="29"/>
      <c r="N22" s="29"/>
      <c r="O22" s="29"/>
      <c r="P22" s="29"/>
      <c r="Q22" s="29"/>
      <c r="R22" s="29"/>
      <c r="S22" s="29"/>
      <c r="T22" s="29"/>
      <c r="U22" s="29"/>
      <c r="V22" s="29"/>
    </row>
    <row r="23" spans="3:22" x14ac:dyDescent="0.2">
      <c r="C23" s="29"/>
      <c r="D23" s="29"/>
      <c r="E23" s="29"/>
      <c r="F23" s="29"/>
      <c r="G23" s="29"/>
      <c r="H23" s="29"/>
      <c r="I23" s="29"/>
      <c r="J23" s="29"/>
      <c r="K23" s="29"/>
      <c r="L23" s="29"/>
      <c r="M23" s="29"/>
      <c r="N23" s="29"/>
      <c r="O23" s="29"/>
      <c r="P23" s="29"/>
      <c r="Q23" s="29"/>
      <c r="R23" s="29"/>
      <c r="S23" s="29"/>
      <c r="T23" s="29"/>
      <c r="U23" s="29"/>
      <c r="V23" s="29"/>
    </row>
    <row r="24" spans="3:22" x14ac:dyDescent="0.2">
      <c r="C24" s="29"/>
      <c r="D24" s="29"/>
      <c r="E24" s="29"/>
      <c r="F24" s="29"/>
      <c r="G24" s="29"/>
      <c r="H24" s="29"/>
      <c r="I24" s="29"/>
      <c r="J24" s="29"/>
      <c r="K24" s="29"/>
      <c r="L24" s="29"/>
      <c r="M24" s="29"/>
      <c r="N24" s="29"/>
      <c r="O24" s="29"/>
      <c r="P24" s="29"/>
      <c r="Q24" s="29"/>
      <c r="R24" s="29"/>
      <c r="S24" s="29"/>
      <c r="T24" s="29"/>
      <c r="U24" s="29"/>
      <c r="V24" s="29"/>
    </row>
    <row r="25" spans="3:22" x14ac:dyDescent="0.2">
      <c r="C25" s="29"/>
      <c r="D25" s="29"/>
      <c r="E25" s="29"/>
      <c r="F25" s="29"/>
      <c r="G25" s="29"/>
      <c r="H25" s="29"/>
      <c r="I25" s="29"/>
      <c r="J25" s="29"/>
      <c r="K25" s="29"/>
      <c r="L25" s="29"/>
      <c r="M25" s="29"/>
      <c r="N25" s="29"/>
      <c r="O25" s="29"/>
      <c r="P25" s="29"/>
      <c r="Q25" s="29"/>
      <c r="R25" s="29"/>
      <c r="S25" s="29"/>
      <c r="T25" s="29"/>
      <c r="U25" s="29"/>
      <c r="V25" s="29"/>
    </row>
    <row r="26" spans="3:22" x14ac:dyDescent="0.2">
      <c r="C26" s="29"/>
      <c r="D26" s="29"/>
      <c r="E26" s="29"/>
      <c r="F26" s="29"/>
      <c r="G26" s="29"/>
      <c r="H26" s="29"/>
      <c r="I26" s="29"/>
      <c r="J26" s="29"/>
      <c r="K26" s="29"/>
      <c r="L26" s="29"/>
      <c r="M26" s="29"/>
      <c r="N26" s="29"/>
      <c r="O26" s="29"/>
      <c r="P26" s="29"/>
      <c r="Q26" s="29"/>
      <c r="R26" s="29"/>
      <c r="S26" s="29"/>
      <c r="T26" s="29"/>
      <c r="U26" s="29"/>
      <c r="V26" s="29"/>
    </row>
    <row r="27" spans="3:22" x14ac:dyDescent="0.2">
      <c r="C27" s="29"/>
      <c r="D27" s="29"/>
      <c r="E27" s="29"/>
      <c r="F27" s="29"/>
      <c r="G27" s="29"/>
      <c r="H27" s="29"/>
      <c r="I27" s="29"/>
      <c r="J27" s="29"/>
      <c r="K27" s="29"/>
      <c r="L27" s="29"/>
      <c r="M27" s="29"/>
      <c r="N27" s="29"/>
      <c r="O27" s="29"/>
      <c r="P27" s="29"/>
      <c r="Q27" s="29"/>
      <c r="R27" s="29"/>
      <c r="S27" s="29"/>
      <c r="T27" s="29"/>
      <c r="U27" s="29"/>
      <c r="V27" s="29"/>
    </row>
    <row r="28" spans="3:22" x14ac:dyDescent="0.2">
      <c r="C28" s="29"/>
      <c r="D28" s="29"/>
      <c r="E28" s="29"/>
      <c r="F28" s="29"/>
      <c r="G28" s="29"/>
      <c r="H28" s="29"/>
      <c r="I28" s="29"/>
      <c r="J28" s="29"/>
      <c r="K28" s="29"/>
      <c r="L28" s="29"/>
      <c r="M28" s="29"/>
      <c r="N28" s="29"/>
      <c r="O28" s="29"/>
      <c r="P28" s="29"/>
      <c r="Q28" s="29"/>
      <c r="R28" s="29"/>
      <c r="S28" s="29"/>
      <c r="T28" s="29"/>
      <c r="U28" s="29"/>
      <c r="V28" s="29"/>
    </row>
  </sheetData>
  <mergeCells count="14">
    <mergeCell ref="B3:H3"/>
    <mergeCell ref="B1:I1"/>
    <mergeCell ref="G6:H6"/>
    <mergeCell ref="O6:P6"/>
    <mergeCell ref="K6:L6"/>
    <mergeCell ref="K5:P5"/>
    <mergeCell ref="B15:P15"/>
    <mergeCell ref="B14:P14"/>
    <mergeCell ref="C5:J5"/>
    <mergeCell ref="I6:J6"/>
    <mergeCell ref="B5:B7"/>
    <mergeCell ref="C6:D6"/>
    <mergeCell ref="E6:F6"/>
    <mergeCell ref="M6:N6"/>
  </mergeCells>
  <hyperlinks>
    <hyperlink ref="B1:C1" location="Contents_en!B4" display="I. Balance of payments of the Republic of Moldova in Quarter I, 2023 (preliminary data)" xr:uid="{B63460DD-59DA-4B79-ACCA-FE83E0EA82F0}"/>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4"/>
  <dimension ref="B1:N57"/>
  <sheetViews>
    <sheetView showGridLines="0" showRowColHeaders="0" showZeros="0" zoomScaleNormal="100" workbookViewId="0"/>
  </sheetViews>
  <sheetFormatPr defaultColWidth="9.140625" defaultRowHeight="12.75" x14ac:dyDescent="0.2"/>
  <cols>
    <col min="1" max="1" customWidth="true" style="42" width="5.7109375" collapsed="false"/>
    <col min="2" max="2" customWidth="true" style="42" width="32.7109375" collapsed="false"/>
    <col min="3" max="6" customWidth="true" style="42" width="10.42578125" collapsed="false"/>
    <col min="7" max="8" customWidth="true" style="42" width="14.42578125" collapsed="false"/>
    <col min="9" max="9" customWidth="true" style="42" width="13.0" collapsed="false"/>
    <col min="10" max="11" customWidth="true" style="42" width="7.85546875" collapsed="false"/>
    <col min="12" max="16384" style="42" width="9.140625" collapsed="false"/>
  </cols>
  <sheetData>
    <row r="1" spans="2:12" s="8" customFormat="1" ht="14.25" x14ac:dyDescent="0.2">
      <c r="B1" s="754" t="s">
        <v>114</v>
      </c>
      <c r="C1" s="754"/>
      <c r="D1" s="754"/>
      <c r="E1" s="754"/>
      <c r="F1" s="754"/>
      <c r="G1" s="754"/>
      <c r="H1" s="754"/>
      <c r="I1" s="754"/>
      <c r="J1" s="754"/>
      <c r="K1" s="754"/>
    </row>
    <row r="2" spans="2:12" ht="11.25" customHeight="1" x14ac:dyDescent="0.2">
      <c r="B2" s="896"/>
      <c r="C2" s="897"/>
      <c r="D2" s="898"/>
      <c r="E2" s="898"/>
      <c r="F2" s="898"/>
      <c r="G2" s="8"/>
      <c r="H2" s="8"/>
      <c r="I2" s="8"/>
    </row>
    <row r="3" spans="2:12" s="706" customFormat="1" ht="30.75" customHeight="1" x14ac:dyDescent="0.25">
      <c r="B3" s="757" t="s">
        <v>606</v>
      </c>
      <c r="C3" s="757"/>
      <c r="D3" s="757"/>
      <c r="E3" s="757"/>
      <c r="F3" s="757"/>
      <c r="G3" s="757"/>
      <c r="H3" s="757"/>
      <c r="I3" s="757"/>
      <c r="J3" s="757"/>
      <c r="K3" s="757"/>
    </row>
    <row r="4" spans="2:12" ht="5.0999999999999996" customHeight="1" x14ac:dyDescent="0.2">
      <c r="B4" s="43"/>
      <c r="C4" s="44"/>
      <c r="D4" s="18"/>
      <c r="E4" s="18"/>
      <c r="F4" s="18"/>
      <c r="G4" s="18"/>
      <c r="H4" s="18"/>
      <c r="I4" s="18"/>
    </row>
    <row r="5" spans="2:12" s="104" customFormat="1" ht="14.25" x14ac:dyDescent="0.2">
      <c r="B5" s="102" t="s">
        <v>268</v>
      </c>
      <c r="C5" s="102"/>
      <c r="D5" s="102"/>
      <c r="E5" s="102"/>
      <c r="F5" s="102"/>
      <c r="G5" s="103"/>
      <c r="H5" s="103"/>
      <c r="I5" s="103"/>
      <c r="J5" s="103"/>
      <c r="K5" s="103"/>
    </row>
    <row r="10" spans="2:12" x14ac:dyDescent="0.2">
      <c r="L10" s="206"/>
    </row>
    <row r="21" spans="2:14" ht="61.5" customHeight="1" x14ac:dyDescent="0.2"/>
    <row r="28" spans="2:14" x14ac:dyDescent="0.2">
      <c r="B28" s="45"/>
    </row>
    <row r="29" spans="2:14" s="708" customFormat="1" ht="12" x14ac:dyDescent="0.2">
      <c r="B29" s="707"/>
      <c r="C29" s="59" t="s">
        <v>418</v>
      </c>
      <c r="D29" s="59" t="s">
        <v>419</v>
      </c>
      <c r="G29" s="709"/>
      <c r="H29" s="59" t="s">
        <v>418</v>
      </c>
      <c r="I29" s="59" t="s">
        <v>419</v>
      </c>
      <c r="M29" s="67"/>
      <c r="N29" s="67"/>
    </row>
    <row r="30" spans="2:14" s="710" customFormat="1" ht="10.5" x14ac:dyDescent="0.15">
      <c r="B30" s="3" t="s">
        <v>395</v>
      </c>
      <c r="C30" s="60">
        <v>167</v>
      </c>
      <c r="D30" s="60">
        <v>83.33</v>
      </c>
      <c r="E30" s="46"/>
      <c r="F30" s="46"/>
      <c r="G30" s="60" t="s">
        <v>420</v>
      </c>
      <c r="H30" s="60">
        <v>2.25</v>
      </c>
      <c r="I30" s="60">
        <v>2.31</v>
      </c>
      <c r="M30" s="19"/>
      <c r="N30" s="19"/>
    </row>
    <row r="31" spans="2:14" s="46" customFormat="1" ht="10.5" x14ac:dyDescent="0.15">
      <c r="B31" s="3" t="s">
        <v>421</v>
      </c>
      <c r="C31" s="60">
        <v>0</v>
      </c>
      <c r="D31" s="60">
        <v>15.79</v>
      </c>
      <c r="G31" s="60" t="s">
        <v>422</v>
      </c>
      <c r="H31" s="60">
        <v>259.86</v>
      </c>
      <c r="I31" s="60">
        <v>161.69999999999999</v>
      </c>
      <c r="M31" s="19"/>
      <c r="N31" s="19"/>
    </row>
    <row r="32" spans="2:14" s="46" customFormat="1" ht="10.5" x14ac:dyDescent="0.15">
      <c r="B32" s="3" t="s">
        <v>423</v>
      </c>
      <c r="C32" s="60">
        <v>21.79</v>
      </c>
      <c r="D32" s="60">
        <v>27.98</v>
      </c>
      <c r="G32" s="572"/>
      <c r="M32" s="19"/>
      <c r="N32" s="19"/>
    </row>
    <row r="33" spans="2:14" s="711" customFormat="1" ht="10.5" x14ac:dyDescent="0.15">
      <c r="B33" s="3" t="s">
        <v>424</v>
      </c>
      <c r="C33" s="60">
        <v>73.31</v>
      </c>
      <c r="D33" s="60">
        <v>34.56</v>
      </c>
      <c r="E33" s="46"/>
      <c r="F33" s="46" t="s">
        <v>53</v>
      </c>
      <c r="G33" s="572"/>
      <c r="H33" s="46"/>
      <c r="I33" s="46"/>
      <c r="M33" s="19"/>
      <c r="N33" s="19"/>
    </row>
    <row r="34" spans="2:14" s="711" customFormat="1" ht="10.5" x14ac:dyDescent="0.15">
      <c r="B34" s="3" t="s">
        <v>425</v>
      </c>
      <c r="C34" s="60">
        <v>0</v>
      </c>
      <c r="D34" s="60">
        <v>2.35</v>
      </c>
      <c r="E34" s="46"/>
      <c r="F34" s="46"/>
      <c r="G34" s="19"/>
      <c r="H34" s="19"/>
      <c r="I34" s="19"/>
      <c r="J34" s="19"/>
      <c r="K34" s="19"/>
      <c r="M34" s="19"/>
      <c r="N34" s="19"/>
    </row>
    <row r="35" spans="2:14" s="46" customFormat="1" ht="10.5" x14ac:dyDescent="0.15">
      <c r="B35" s="3" t="s">
        <v>324</v>
      </c>
      <c r="C35" s="60">
        <v>262.10000000000002</v>
      </c>
      <c r="D35" s="60">
        <v>164.01</v>
      </c>
      <c r="G35" s="19"/>
      <c r="H35" s="19"/>
      <c r="I35" s="19"/>
      <c r="J35" s="19"/>
      <c r="K35" s="19"/>
    </row>
    <row r="36" spans="2:14" ht="15" x14ac:dyDescent="0.25">
      <c r="G36"/>
      <c r="H36"/>
      <c r="I36"/>
      <c r="J36"/>
      <c r="K36"/>
    </row>
    <row r="37" spans="2:14" s="46" customFormat="1" ht="15" x14ac:dyDescent="0.25">
      <c r="C37" s="42"/>
      <c r="D37" s="42"/>
      <c r="E37" s="42"/>
      <c r="F37" s="42"/>
      <c r="G37"/>
      <c r="H37"/>
      <c r="I37"/>
      <c r="J37"/>
      <c r="K37"/>
    </row>
    <row r="38" spans="2:14" s="46" customFormat="1" ht="15" x14ac:dyDescent="0.25">
      <c r="C38" s="42"/>
      <c r="D38" s="42"/>
      <c r="E38" s="42"/>
      <c r="F38" s="42"/>
      <c r="G38"/>
      <c r="H38"/>
      <c r="I38"/>
      <c r="J38"/>
      <c r="K38"/>
    </row>
    <row r="39" spans="2:14" s="46" customFormat="1" ht="15" x14ac:dyDescent="0.25">
      <c r="C39" s="42"/>
      <c r="D39" s="42"/>
      <c r="E39" s="42"/>
      <c r="F39" s="42"/>
      <c r="G39"/>
      <c r="H39"/>
      <c r="I39"/>
      <c r="J39"/>
      <c r="K39"/>
    </row>
    <row r="40" spans="2:14" x14ac:dyDescent="0.2">
      <c r="F40" s="47"/>
      <c r="G40" s="47"/>
      <c r="H40" s="47"/>
    </row>
    <row r="41" spans="2:14" x14ac:dyDescent="0.2">
      <c r="E41" s="47"/>
      <c r="F41" s="47"/>
      <c r="G41" s="47"/>
      <c r="H41" s="47"/>
      <c r="I41" s="47"/>
    </row>
    <row r="42" spans="2:14" x14ac:dyDescent="0.2">
      <c r="E42" s="47"/>
      <c r="F42" s="47"/>
      <c r="G42" s="47"/>
      <c r="H42" s="47"/>
      <c r="I42" s="47"/>
    </row>
    <row r="43" spans="2:14" x14ac:dyDescent="0.2">
      <c r="E43" s="47"/>
      <c r="F43" s="47"/>
      <c r="G43" s="47"/>
      <c r="H43" s="47"/>
      <c r="I43" s="47"/>
    </row>
    <row r="44" spans="2:14" x14ac:dyDescent="0.2">
      <c r="E44" s="47"/>
      <c r="F44" s="47"/>
      <c r="G44" s="47"/>
      <c r="H44" s="47"/>
      <c r="I44" s="47"/>
    </row>
    <row r="45" spans="2:14" x14ac:dyDescent="0.2">
      <c r="E45" s="47"/>
      <c r="F45" s="47"/>
      <c r="G45" s="47"/>
      <c r="H45" s="47"/>
      <c r="I45" s="47"/>
    </row>
    <row r="46" spans="2:14" x14ac:dyDescent="0.2">
      <c r="E46" s="47"/>
      <c r="F46" s="47"/>
      <c r="G46" s="47"/>
      <c r="H46" s="47"/>
      <c r="I46" s="47"/>
    </row>
    <row r="47" spans="2:14" x14ac:dyDescent="0.2">
      <c r="C47" s="47"/>
      <c r="D47" s="47"/>
      <c r="E47" s="47"/>
      <c r="F47" s="47"/>
      <c r="G47" s="47"/>
      <c r="H47" s="47"/>
      <c r="I47" s="47"/>
      <c r="J47" s="47"/>
      <c r="K47" s="47"/>
    </row>
    <row r="48" spans="2:14" x14ac:dyDescent="0.2">
      <c r="C48" s="47"/>
      <c r="D48" s="47"/>
      <c r="E48" s="47"/>
      <c r="F48" s="47"/>
      <c r="G48" s="47"/>
      <c r="H48" s="47"/>
      <c r="I48" s="47"/>
      <c r="J48" s="47"/>
      <c r="K48" s="47"/>
    </row>
    <row r="49" spans="3:11" x14ac:dyDescent="0.2">
      <c r="C49" s="47"/>
      <c r="D49" s="47"/>
      <c r="E49" s="47"/>
      <c r="F49" s="47"/>
      <c r="G49" s="47"/>
      <c r="H49" s="47"/>
      <c r="I49" s="47"/>
      <c r="J49" s="47"/>
      <c r="K49" s="47"/>
    </row>
    <row r="50" spans="3:11" x14ac:dyDescent="0.2">
      <c r="C50" s="47"/>
      <c r="D50" s="47"/>
      <c r="E50" s="47"/>
      <c r="F50" s="47"/>
      <c r="G50" s="47"/>
      <c r="H50" s="47"/>
      <c r="I50" s="47"/>
      <c r="J50" s="47"/>
      <c r="K50" s="47"/>
    </row>
    <row r="51" spans="3:11" x14ac:dyDescent="0.2">
      <c r="C51" s="47"/>
      <c r="D51" s="47"/>
      <c r="E51" s="47"/>
      <c r="I51" s="47"/>
      <c r="J51" s="47"/>
      <c r="K51" s="47"/>
    </row>
    <row r="52" spans="3:11" x14ac:dyDescent="0.2">
      <c r="C52" s="47"/>
      <c r="D52" s="47"/>
      <c r="J52" s="47"/>
      <c r="K52" s="47"/>
    </row>
    <row r="53" spans="3:11" x14ac:dyDescent="0.2">
      <c r="C53" s="47"/>
      <c r="D53" s="47"/>
      <c r="J53" s="47"/>
      <c r="K53" s="47"/>
    </row>
    <row r="54" spans="3:11" x14ac:dyDescent="0.2">
      <c r="C54" s="47"/>
      <c r="D54" s="47"/>
      <c r="J54" s="47"/>
      <c r="K54" s="47"/>
    </row>
    <row r="55" spans="3:11" x14ac:dyDescent="0.2">
      <c r="C55" s="47"/>
      <c r="D55" s="47"/>
      <c r="J55" s="47"/>
      <c r="K55" s="47"/>
    </row>
    <row r="56" spans="3:11" x14ac:dyDescent="0.2">
      <c r="C56" s="47"/>
      <c r="D56" s="47"/>
      <c r="J56" s="47"/>
      <c r="K56" s="47"/>
    </row>
    <row r="57" spans="3:11" x14ac:dyDescent="0.2">
      <c r="C57" s="47"/>
      <c r="D57" s="47"/>
      <c r="J57" s="47"/>
      <c r="K57" s="47"/>
    </row>
  </sheetData>
  <mergeCells count="3">
    <mergeCell ref="B3:K3"/>
    <mergeCell ref="B2:F2"/>
    <mergeCell ref="B1:K1"/>
  </mergeCells>
  <hyperlinks>
    <hyperlink ref="B1:K1" location="Contents_en!B4" display="I. Balance of payments of the Republic of Moldova in Quarter I, 2023 (preliminary data)" xr:uid="{00000000-0004-0000-1A00-000002000000}"/>
    <hyperlink ref="B1:C1" location="Contents_en!B4" display="I. Balance of payments of the Republic of Moldova in Quarter I, 2023 (preliminary data)" xr:uid="{9BE00728-8B65-47C8-851A-0DD9E8A1CC2A}"/>
  </hyperlinks>
  <pageMargins left="0.75" right="0.75" top="1" bottom="1" header="0.5" footer="0.5"/>
  <pageSetup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J36"/>
  <sheetViews>
    <sheetView showGridLines="0" showRowColHeaders="0" zoomScaleNormal="100" workbookViewId="0"/>
  </sheetViews>
  <sheetFormatPr defaultColWidth="9.140625" defaultRowHeight="11.25" customHeight="1" x14ac:dyDescent="0.15"/>
  <cols>
    <col min="1" max="1" customWidth="true" style="19" width="5.7109375" collapsed="false"/>
    <col min="2" max="2" customWidth="true" style="19" width="37.28515625" collapsed="false"/>
    <col min="3" max="3" customWidth="true" style="19" width="13.42578125" collapsed="false"/>
    <col min="4" max="6" style="19" width="9.140625" collapsed="false"/>
    <col min="7" max="7" customWidth="true" style="19" width="9.7109375" collapsed="false"/>
    <col min="8" max="16384" style="19" width="9.140625" collapsed="false"/>
  </cols>
  <sheetData>
    <row r="1" spans="2:10" s="8" customFormat="1" ht="14.25" x14ac:dyDescent="0.2">
      <c r="B1" s="754" t="s">
        <v>114</v>
      </c>
      <c r="C1" s="754"/>
      <c r="D1" s="754"/>
      <c r="E1" s="754"/>
      <c r="F1" s="754"/>
      <c r="G1" s="754"/>
    </row>
    <row r="3" spans="2:10" s="18" customFormat="1" ht="45" customHeight="1" x14ac:dyDescent="0.2">
      <c r="B3" s="873" t="s">
        <v>269</v>
      </c>
      <c r="C3" s="900"/>
      <c r="D3" s="900"/>
      <c r="E3" s="900"/>
      <c r="F3" s="900"/>
      <c r="G3" s="900"/>
    </row>
    <row r="4" spans="2:10" ht="5.0999999999999996" customHeight="1" x14ac:dyDescent="0.2">
      <c r="B4" s="20"/>
      <c r="C4" s="20"/>
      <c r="D4" s="20"/>
      <c r="E4" s="20"/>
      <c r="F4" s="20"/>
      <c r="G4" s="20"/>
    </row>
    <row r="5" spans="2:10" s="106" customFormat="1" ht="14.25" x14ac:dyDescent="0.2">
      <c r="B5" s="899" t="s">
        <v>128</v>
      </c>
      <c r="C5" s="899"/>
      <c r="D5" s="899"/>
      <c r="E5" s="899"/>
      <c r="F5" s="899"/>
      <c r="G5" s="899"/>
    </row>
    <row r="6" spans="2:10" ht="11.25" customHeight="1" x14ac:dyDescent="0.15">
      <c r="B6" s="21"/>
    </row>
    <row r="10" spans="2:10" ht="11.25" customHeight="1" x14ac:dyDescent="0.2">
      <c r="J10" s="8"/>
    </row>
    <row r="19" spans="2:6" ht="11.25" customHeight="1" x14ac:dyDescent="0.15">
      <c r="E19" s="22"/>
    </row>
    <row r="20" spans="2:6" ht="11.25" customHeight="1" x14ac:dyDescent="0.15">
      <c r="E20" s="22"/>
    </row>
    <row r="21" spans="2:6" ht="11.25" customHeight="1" x14ac:dyDescent="0.15">
      <c r="E21" s="22"/>
    </row>
    <row r="22" spans="2:6" ht="11.25" customHeight="1" x14ac:dyDescent="0.15">
      <c r="E22" s="22"/>
    </row>
    <row r="23" spans="2:6" ht="11.25" customHeight="1" x14ac:dyDescent="0.15">
      <c r="E23" s="23"/>
    </row>
    <row r="24" spans="2:6" ht="11.25" customHeight="1" x14ac:dyDescent="0.15">
      <c r="E24" s="23"/>
    </row>
    <row r="25" spans="2:6" ht="11.25" customHeight="1" x14ac:dyDescent="0.15">
      <c r="E25" s="24"/>
    </row>
    <row r="26" spans="2:6" ht="11.25" customHeight="1" x14ac:dyDescent="0.15">
      <c r="E26" s="25"/>
    </row>
    <row r="31" spans="2:6" ht="10.5" x14ac:dyDescent="0.15">
      <c r="B31" s="3" t="s">
        <v>426</v>
      </c>
      <c r="C31" s="712">
        <v>0.39700000000000002</v>
      </c>
      <c r="E31" s="487"/>
      <c r="F31" s="26"/>
    </row>
    <row r="32" spans="2:6" ht="10.5" x14ac:dyDescent="0.15">
      <c r="B32" s="3" t="s">
        <v>427</v>
      </c>
      <c r="C32" s="712">
        <v>0.29399999999999998</v>
      </c>
      <c r="E32" s="487"/>
      <c r="F32" s="26"/>
    </row>
    <row r="33" spans="2:6" ht="10.5" x14ac:dyDescent="0.15">
      <c r="B33" s="3" t="s">
        <v>428</v>
      </c>
      <c r="C33" s="712">
        <v>0.13300000000000001</v>
      </c>
      <c r="E33" s="487"/>
    </row>
    <row r="34" spans="2:6" ht="10.5" x14ac:dyDescent="0.15">
      <c r="B34" s="3" t="s">
        <v>429</v>
      </c>
      <c r="C34" s="712">
        <v>0.10299999999999999</v>
      </c>
      <c r="E34" s="487"/>
      <c r="F34" s="26"/>
    </row>
    <row r="35" spans="2:6" ht="10.5" x14ac:dyDescent="0.15">
      <c r="B35" s="3" t="s">
        <v>430</v>
      </c>
      <c r="C35" s="712">
        <v>7.2999999999999995E-2</v>
      </c>
      <c r="E35" s="487"/>
      <c r="F35" s="26"/>
    </row>
    <row r="36" spans="2:6" ht="11.25" customHeight="1" x14ac:dyDescent="0.15">
      <c r="B36" s="2"/>
    </row>
  </sheetData>
  <mergeCells count="3">
    <mergeCell ref="B1:G1"/>
    <mergeCell ref="B5:G5"/>
    <mergeCell ref="B3:G3"/>
  </mergeCells>
  <hyperlinks>
    <hyperlink ref="B1:C1" location="Contents_en!B4" display="I. Balance of payments of the Republic of Moldova in Quarter I, 2023 (preliminary data)" xr:uid="{1E48F7AF-C9F4-489E-ABAB-6686E9AD9A85}"/>
  </hyperlinks>
  <pageMargins left="0.7" right="0.7" top="0.75" bottom="0.75" header="0.3" footer="0.3"/>
  <pageSetup paperSize="32767" orientation="portrait" r:id="rId1"/>
  <headerFooter differentOddEven="1">
    <oddHeader>&amp;L&amp;1 </oddHeader>
    <oddFooter>&amp;L&amp;1 </oddFooter>
    <evenHeader>&amp;L&amp;1 </evenHeader>
    <evenFooter>&amp;L&amp;1 </evenFooter>
  </headerFooter>
  <drawing r:id="rId2"/>
  <legacyDrawing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1:J19"/>
  <sheetViews>
    <sheetView showGridLines="0" showRowColHeaders="0" zoomScaleNormal="100" workbookViewId="0"/>
  </sheetViews>
  <sheetFormatPr defaultColWidth="9.140625" defaultRowHeight="14.25" x14ac:dyDescent="0.2"/>
  <cols>
    <col min="1" max="1" customWidth="true" style="8" width="5.7109375" collapsed="false"/>
    <col min="2" max="2" customWidth="true" style="8" width="53.28515625" collapsed="false"/>
    <col min="3" max="9" customWidth="true" style="8" width="9.28515625" collapsed="false"/>
    <col min="10" max="10" customWidth="true" style="8" width="10.28515625" collapsed="false"/>
    <col min="11" max="16384" style="8" width="9.140625" collapsed="false"/>
  </cols>
  <sheetData>
    <row r="1" spans="2:10" x14ac:dyDescent="0.2">
      <c r="B1" s="902" t="s">
        <v>129</v>
      </c>
      <c r="C1" s="902"/>
      <c r="D1" s="902"/>
      <c r="E1" s="902"/>
      <c r="F1" s="902"/>
      <c r="G1" s="902"/>
      <c r="H1" s="902"/>
      <c r="I1" s="902"/>
      <c r="J1" s="902"/>
    </row>
    <row r="3" spans="2:10" x14ac:dyDescent="0.2">
      <c r="B3" s="794" t="s">
        <v>608</v>
      </c>
      <c r="C3" s="794"/>
      <c r="D3" s="794"/>
      <c r="E3" s="794"/>
      <c r="F3" s="794"/>
      <c r="G3" s="794"/>
      <c r="H3" s="898"/>
      <c r="I3" s="898"/>
      <c r="J3" s="898"/>
    </row>
    <row r="4" spans="2:10" ht="5.0999999999999996" customHeight="1" x14ac:dyDescent="0.2">
      <c r="B4" s="28"/>
    </row>
    <row r="5" spans="2:10" s="67" customFormat="1" ht="12.75" thickBot="1" x14ac:dyDescent="0.25">
      <c r="B5" s="903"/>
      <c r="C5" s="905">
        <v>2024</v>
      </c>
      <c r="D5" s="906"/>
      <c r="E5" s="906"/>
      <c r="F5" s="907"/>
      <c r="G5" s="913">
        <v>2025</v>
      </c>
      <c r="H5" s="827"/>
      <c r="I5" s="914"/>
      <c r="J5" s="791" t="s">
        <v>130</v>
      </c>
    </row>
    <row r="6" spans="2:10" s="67" customFormat="1" ht="12.75" thickBot="1" x14ac:dyDescent="0.25">
      <c r="B6" s="903"/>
      <c r="C6" s="145" t="s">
        <v>115</v>
      </c>
      <c r="D6" s="145" t="s">
        <v>0</v>
      </c>
      <c r="E6" s="145" t="s">
        <v>116</v>
      </c>
      <c r="F6" s="145" t="s">
        <v>117</v>
      </c>
      <c r="G6" s="145" t="s">
        <v>106</v>
      </c>
      <c r="H6" s="573" t="s">
        <v>100</v>
      </c>
      <c r="I6" s="497" t="s">
        <v>116</v>
      </c>
      <c r="J6" s="911"/>
    </row>
    <row r="7" spans="2:10" s="67" customFormat="1" ht="12.75" thickBot="1" x14ac:dyDescent="0.25">
      <c r="B7" s="904"/>
      <c r="C7" s="908" t="s">
        <v>288</v>
      </c>
      <c r="D7" s="909"/>
      <c r="E7" s="909"/>
      <c r="F7" s="909"/>
      <c r="G7" s="909"/>
      <c r="H7" s="909"/>
      <c r="I7" s="595"/>
      <c r="J7" s="912"/>
    </row>
    <row r="8" spans="2:10" s="67" customFormat="1" ht="13.5" thickTop="1" thickBot="1" x14ac:dyDescent="0.25">
      <c r="B8" s="596" t="s">
        <v>431</v>
      </c>
      <c r="C8" s="597">
        <v>-5855.5099999999993</v>
      </c>
      <c r="D8" s="597">
        <v>-5903.47</v>
      </c>
      <c r="E8" s="597">
        <v>-6377.0199999999995</v>
      </c>
      <c r="F8" s="597">
        <v>-6075.27</v>
      </c>
      <c r="G8" s="597">
        <v>-6595.2800000000007</v>
      </c>
      <c r="H8" s="597">
        <v>-7329.9399999999987</v>
      </c>
      <c r="I8" s="598">
        <v>-7496.26</v>
      </c>
      <c r="J8" s="395">
        <v>0.2339</v>
      </c>
    </row>
    <row r="9" spans="2:10" s="67" customFormat="1" ht="13.5" thickTop="1" thickBot="1" x14ac:dyDescent="0.25">
      <c r="B9" s="599" t="s">
        <v>412</v>
      </c>
      <c r="C9" s="600">
        <v>7727.87</v>
      </c>
      <c r="D9" s="600">
        <v>7562.64</v>
      </c>
      <c r="E9" s="600">
        <v>7894.21</v>
      </c>
      <c r="F9" s="600">
        <v>7859.17</v>
      </c>
      <c r="G9" s="600">
        <v>7786.33</v>
      </c>
      <c r="H9" s="600">
        <v>8213.7000000000007</v>
      </c>
      <c r="I9" s="601">
        <v>8451.7099999999991</v>
      </c>
      <c r="J9" s="396">
        <v>7.5439999999999993E-2</v>
      </c>
    </row>
    <row r="10" spans="2:10" s="67" customFormat="1" ht="13.5" thickTop="1" thickBot="1" x14ac:dyDescent="0.25">
      <c r="B10" s="599" t="s">
        <v>413</v>
      </c>
      <c r="C10" s="600">
        <v>13583.38</v>
      </c>
      <c r="D10" s="600">
        <v>13466.11</v>
      </c>
      <c r="E10" s="600">
        <v>14271.23</v>
      </c>
      <c r="F10" s="600">
        <v>13934.44</v>
      </c>
      <c r="G10" s="600">
        <v>14381.61</v>
      </c>
      <c r="H10" s="600">
        <v>15543.64</v>
      </c>
      <c r="I10" s="601">
        <v>15947.97</v>
      </c>
      <c r="J10" s="396">
        <v>0.14449999999999999</v>
      </c>
    </row>
    <row r="11" spans="2:10" s="67" customFormat="1" ht="13.5" thickTop="1" thickBot="1" x14ac:dyDescent="0.25">
      <c r="B11" s="602" t="s">
        <v>432</v>
      </c>
      <c r="C11" s="603">
        <v>5393.23</v>
      </c>
      <c r="D11" s="603">
        <v>5288.61</v>
      </c>
      <c r="E11" s="603">
        <v>5681.85</v>
      </c>
      <c r="F11" s="603">
        <v>5483.57</v>
      </c>
      <c r="G11" s="603">
        <v>5441.8</v>
      </c>
      <c r="H11" s="603">
        <v>5938.25</v>
      </c>
      <c r="I11" s="604">
        <v>6051.58</v>
      </c>
      <c r="J11" s="397">
        <v>0.1036</v>
      </c>
    </row>
    <row r="12" spans="2:10" s="67" customFormat="1" ht="13.5" thickTop="1" thickBot="1" x14ac:dyDescent="0.25">
      <c r="B12" s="602" t="s">
        <v>433</v>
      </c>
      <c r="C12" s="603">
        <v>5426.83</v>
      </c>
      <c r="D12" s="603">
        <v>5388.85</v>
      </c>
      <c r="E12" s="603">
        <v>5729.32</v>
      </c>
      <c r="F12" s="603">
        <v>5470.76</v>
      </c>
      <c r="G12" s="603">
        <v>5617.27</v>
      </c>
      <c r="H12" s="603">
        <v>6053.22</v>
      </c>
      <c r="I12" s="604">
        <v>6257.31</v>
      </c>
      <c r="J12" s="397">
        <v>0.14380000000000001</v>
      </c>
    </row>
    <row r="13" spans="2:10" s="67" customFormat="1" ht="13.5" thickTop="1" thickBot="1" x14ac:dyDescent="0.25">
      <c r="B13" s="602" t="s">
        <v>434</v>
      </c>
      <c r="C13" s="603">
        <v>5363.52</v>
      </c>
      <c r="D13" s="603">
        <v>5253.28</v>
      </c>
      <c r="E13" s="603">
        <v>5636.97</v>
      </c>
      <c r="F13" s="603">
        <v>5894.7</v>
      </c>
      <c r="G13" s="603">
        <v>5984.93</v>
      </c>
      <c r="H13" s="603">
        <v>6556.7</v>
      </c>
      <c r="I13" s="604">
        <v>6647.79</v>
      </c>
      <c r="J13" s="397">
        <v>0.1278</v>
      </c>
    </row>
    <row r="14" spans="2:10" s="67" customFormat="1" ht="13.5" thickTop="1" thickBot="1" x14ac:dyDescent="0.25">
      <c r="B14" s="605"/>
      <c r="C14" s="910" t="s">
        <v>4</v>
      </c>
      <c r="D14" s="910"/>
      <c r="E14" s="910"/>
      <c r="F14" s="910"/>
      <c r="G14" s="910"/>
      <c r="H14" s="910"/>
      <c r="I14" s="595"/>
      <c r="J14" s="595" t="s">
        <v>107</v>
      </c>
    </row>
    <row r="15" spans="2:10" s="67" customFormat="1" ht="13.5" thickTop="1" thickBot="1" x14ac:dyDescent="0.25">
      <c r="B15" s="596" t="s">
        <v>435</v>
      </c>
      <c r="C15" s="440">
        <v>-34.5</v>
      </c>
      <c r="D15" s="440">
        <v>-34.200000000000003</v>
      </c>
      <c r="E15" s="440">
        <v>-35.5</v>
      </c>
      <c r="F15" s="440">
        <v>-33.4</v>
      </c>
      <c r="G15" s="440">
        <v>-36</v>
      </c>
      <c r="H15" s="440">
        <v>-38.9</v>
      </c>
      <c r="I15" s="440">
        <v>-38.1</v>
      </c>
      <c r="J15" s="500">
        <v>-4.7</v>
      </c>
    </row>
    <row r="16" spans="2:10" s="67" customFormat="1" ht="13.5" thickTop="1" thickBot="1" x14ac:dyDescent="0.25">
      <c r="B16" s="602" t="s">
        <v>436</v>
      </c>
      <c r="C16" s="58">
        <v>56.9</v>
      </c>
      <c r="D16" s="58">
        <v>56.2</v>
      </c>
      <c r="E16" s="58">
        <v>55.3</v>
      </c>
      <c r="F16" s="58">
        <v>56.4</v>
      </c>
      <c r="G16" s="58">
        <v>54.1</v>
      </c>
      <c r="H16" s="58">
        <v>52.8</v>
      </c>
      <c r="I16" s="58">
        <v>53</v>
      </c>
      <c r="J16" s="498">
        <v>-3.4</v>
      </c>
    </row>
    <row r="17" spans="2:10" s="67" customFormat="1" ht="13.5" thickTop="1" thickBot="1" x14ac:dyDescent="0.25">
      <c r="B17" s="602" t="s">
        <v>437</v>
      </c>
      <c r="C17" s="58">
        <v>40</v>
      </c>
      <c r="D17" s="58">
        <v>40</v>
      </c>
      <c r="E17" s="58">
        <v>40.1</v>
      </c>
      <c r="F17" s="58">
        <v>39.299999999999997</v>
      </c>
      <c r="G17" s="58">
        <v>39.1</v>
      </c>
      <c r="H17" s="58">
        <v>38.9</v>
      </c>
      <c r="I17" s="58">
        <v>39.200000000000003</v>
      </c>
      <c r="J17" s="498">
        <v>-0.1</v>
      </c>
    </row>
    <row r="18" spans="2:10" s="67" customFormat="1" ht="24.75" thickTop="1" x14ac:dyDescent="0.2">
      <c r="B18" s="606" t="s">
        <v>438</v>
      </c>
      <c r="C18" s="61">
        <v>39.5</v>
      </c>
      <c r="D18" s="61">
        <v>39</v>
      </c>
      <c r="E18" s="61">
        <v>39.5</v>
      </c>
      <c r="F18" s="61">
        <v>42.3</v>
      </c>
      <c r="G18" s="61">
        <v>41.6</v>
      </c>
      <c r="H18" s="61">
        <v>42.2</v>
      </c>
      <c r="I18" s="61">
        <v>41.7</v>
      </c>
      <c r="J18" s="499">
        <v>-0.6</v>
      </c>
    </row>
    <row r="19" spans="2:10" s="19" customFormat="1" ht="10.5" x14ac:dyDescent="0.15">
      <c r="B19" s="901" t="s">
        <v>301</v>
      </c>
      <c r="C19" s="901"/>
      <c r="D19" s="901"/>
      <c r="E19" s="901"/>
      <c r="F19" s="901"/>
      <c r="G19" s="901"/>
      <c r="H19" s="901"/>
      <c r="I19" s="901"/>
      <c r="J19" s="901"/>
    </row>
  </sheetData>
  <mergeCells count="9">
    <mergeCell ref="B19:J19"/>
    <mergeCell ref="B1:J1"/>
    <mergeCell ref="B5:B7"/>
    <mergeCell ref="C5:F5"/>
    <mergeCell ref="C7:H7"/>
    <mergeCell ref="C14:H14"/>
    <mergeCell ref="B3:J3"/>
    <mergeCell ref="J5:J7"/>
    <mergeCell ref="G5:I5"/>
  </mergeCells>
  <hyperlinks>
    <hyperlink ref="B1:F1" location="Contents_en!B34" display="II. International investment position at 03/31/2023 (preliminary data)" xr:uid="{00000000-0004-0000-1C00-000002000000}"/>
    <hyperlink ref="B1:J1" location="Contents_en!B30" display="II. International investment position at 03/31/2025 (preliminary data)" xr:uid="{00000000-0004-0000-1C00-000005000000}"/>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1:J20"/>
  <sheetViews>
    <sheetView showGridLines="0" showRowColHeaders="0" zoomScaleNormal="100" workbookViewId="0"/>
  </sheetViews>
  <sheetFormatPr defaultColWidth="9.140625" defaultRowHeight="14.25" x14ac:dyDescent="0.2"/>
  <cols>
    <col min="1" max="1" customWidth="true" style="8" width="5.7109375" collapsed="false"/>
    <col min="2" max="2" customWidth="true" style="8" width="33.5703125" collapsed="false"/>
    <col min="3" max="3" customWidth="true" style="8" width="11.5703125" collapsed="false"/>
    <col min="4" max="4" customWidth="true" style="8" width="10.0" collapsed="false"/>
    <col min="5" max="5" customWidth="true" style="8" width="12.42578125" collapsed="false"/>
    <col min="6" max="6" customWidth="true" style="8" width="10.7109375" collapsed="false"/>
    <col min="7" max="7" customWidth="true" style="8" width="12.42578125" collapsed="false"/>
    <col min="8" max="8" customWidth="true" style="8" width="9.28515625" collapsed="false"/>
    <col min="9" max="9" customWidth="true" style="8" width="12.0" collapsed="false"/>
    <col min="10" max="16384" style="8" width="9.140625" collapsed="false"/>
  </cols>
  <sheetData>
    <row r="1" spans="2:10" x14ac:dyDescent="0.2">
      <c r="B1" s="902" t="s">
        <v>129</v>
      </c>
      <c r="C1" s="902"/>
      <c r="D1" s="902"/>
      <c r="E1" s="902"/>
      <c r="F1" s="902"/>
      <c r="G1" s="902"/>
      <c r="H1" s="902"/>
      <c r="I1" s="902"/>
      <c r="J1" s="181"/>
    </row>
    <row r="3" spans="2:10" x14ac:dyDescent="0.2">
      <c r="B3" s="794" t="s">
        <v>609</v>
      </c>
      <c r="C3" s="794"/>
      <c r="D3" s="794"/>
      <c r="E3" s="794"/>
      <c r="F3" s="794"/>
      <c r="G3" s="794"/>
      <c r="H3" s="794"/>
      <c r="I3" s="794"/>
      <c r="J3" s="28"/>
    </row>
    <row r="4" spans="2:10" ht="5.0999999999999996" customHeight="1" x14ac:dyDescent="0.2">
      <c r="B4" s="148"/>
    </row>
    <row r="5" spans="2:10" s="67" customFormat="1" ht="12.75" thickBot="1" x14ac:dyDescent="0.25">
      <c r="B5" s="903"/>
      <c r="C5" s="916" t="s">
        <v>585</v>
      </c>
      <c r="D5" s="918" t="s">
        <v>439</v>
      </c>
      <c r="E5" s="792"/>
      <c r="F5" s="792"/>
      <c r="G5" s="792"/>
      <c r="H5" s="919"/>
      <c r="I5" s="918" t="s">
        <v>586</v>
      </c>
    </row>
    <row r="6" spans="2:10" s="67" customFormat="1" ht="24.75" thickBot="1" x14ac:dyDescent="0.25">
      <c r="B6" s="915"/>
      <c r="C6" s="917"/>
      <c r="D6" s="274" t="s">
        <v>440</v>
      </c>
      <c r="E6" s="274" t="s">
        <v>587</v>
      </c>
      <c r="F6" s="274" t="s">
        <v>588</v>
      </c>
      <c r="G6" s="274" t="s">
        <v>441</v>
      </c>
      <c r="H6" s="274" t="s">
        <v>589</v>
      </c>
      <c r="I6" s="920"/>
    </row>
    <row r="7" spans="2:10" s="67" customFormat="1" ht="13.5" thickTop="1" thickBot="1" x14ac:dyDescent="0.25">
      <c r="B7" s="275" t="s">
        <v>442</v>
      </c>
      <c r="C7" s="471" t="s">
        <v>131</v>
      </c>
      <c r="D7" s="471" t="s">
        <v>132</v>
      </c>
      <c r="E7" s="471" t="s">
        <v>133</v>
      </c>
      <c r="F7" s="471">
        <v>22.35</v>
      </c>
      <c r="G7" s="471">
        <v>-685.1</v>
      </c>
      <c r="H7" s="356" t="s">
        <v>134</v>
      </c>
      <c r="I7" s="471" t="s">
        <v>135</v>
      </c>
      <c r="J7" s="241"/>
    </row>
    <row r="8" spans="2:10" s="67" customFormat="1" ht="13.5" thickTop="1" thickBot="1" x14ac:dyDescent="0.25">
      <c r="B8" s="271" t="s">
        <v>412</v>
      </c>
      <c r="C8" s="472" t="s">
        <v>136</v>
      </c>
      <c r="D8" s="472">
        <v>592.54999999999995</v>
      </c>
      <c r="E8" s="472" t="s">
        <v>137</v>
      </c>
      <c r="F8" s="472">
        <v>9.16</v>
      </c>
      <c r="G8" s="472">
        <v>439.11</v>
      </c>
      <c r="H8" s="454" t="s">
        <v>138</v>
      </c>
      <c r="I8" s="472" t="s">
        <v>139</v>
      </c>
    </row>
    <row r="9" spans="2:10" s="67" customFormat="1" ht="13.5" thickTop="1" thickBot="1" x14ac:dyDescent="0.25">
      <c r="B9" s="270" t="s">
        <v>401</v>
      </c>
      <c r="C9" s="453">
        <v>519.99</v>
      </c>
      <c r="D9" s="453">
        <v>71.900000000000006</v>
      </c>
      <c r="E9" s="453">
        <v>71.44</v>
      </c>
      <c r="F9" s="501"/>
      <c r="G9" s="453">
        <v>0.46</v>
      </c>
      <c r="H9" s="502"/>
      <c r="I9" s="453">
        <v>591.89</v>
      </c>
    </row>
    <row r="10" spans="2:10" s="67" customFormat="1" ht="13.5" thickTop="1" thickBot="1" x14ac:dyDescent="0.25">
      <c r="B10" s="270" t="s">
        <v>402</v>
      </c>
      <c r="C10" s="453">
        <v>99.18</v>
      </c>
      <c r="D10" s="453">
        <v>44.06</v>
      </c>
      <c r="E10" s="453">
        <v>44.04</v>
      </c>
      <c r="F10" s="501"/>
      <c r="G10" s="453">
        <v>0.02</v>
      </c>
      <c r="H10" s="502"/>
      <c r="I10" s="453">
        <v>143.24</v>
      </c>
    </row>
    <row r="11" spans="2:10" s="67" customFormat="1" ht="13.5" thickTop="1" thickBot="1" x14ac:dyDescent="0.25">
      <c r="B11" s="270" t="s">
        <v>443</v>
      </c>
      <c r="C11" s="453" t="s">
        <v>140</v>
      </c>
      <c r="D11" s="453">
        <v>-91.42</v>
      </c>
      <c r="E11" s="453" t="s">
        <v>141</v>
      </c>
      <c r="F11" s="501"/>
      <c r="G11" s="453">
        <v>88.55</v>
      </c>
      <c r="H11" s="57" t="s">
        <v>138</v>
      </c>
      <c r="I11" s="453" t="s">
        <v>142</v>
      </c>
    </row>
    <row r="12" spans="2:10" s="67" customFormat="1" ht="13.5" thickTop="1" thickBot="1" x14ac:dyDescent="0.25">
      <c r="B12" s="270" t="s">
        <v>444</v>
      </c>
      <c r="C12" s="453" t="s">
        <v>143</v>
      </c>
      <c r="D12" s="453">
        <v>568.01</v>
      </c>
      <c r="E12" s="453">
        <v>208.77</v>
      </c>
      <c r="F12" s="453">
        <v>9.16</v>
      </c>
      <c r="G12" s="453">
        <v>350.08</v>
      </c>
      <c r="H12" s="502"/>
      <c r="I12" s="453" t="s">
        <v>144</v>
      </c>
    </row>
    <row r="13" spans="2:10" s="67" customFormat="1" ht="13.5" thickTop="1" thickBot="1" x14ac:dyDescent="0.25">
      <c r="B13" s="276" t="s">
        <v>413</v>
      </c>
      <c r="C13" s="472" t="s">
        <v>145</v>
      </c>
      <c r="D13" s="472" t="s">
        <v>146</v>
      </c>
      <c r="E13" s="472">
        <v>923.01</v>
      </c>
      <c r="F13" s="472">
        <v>-13.19</v>
      </c>
      <c r="G13" s="472" t="s">
        <v>147</v>
      </c>
      <c r="H13" s="454">
        <v>-20.51</v>
      </c>
      <c r="I13" s="472" t="s">
        <v>148</v>
      </c>
    </row>
    <row r="14" spans="2:10" s="67" customFormat="1" ht="13.5" thickTop="1" thickBot="1" x14ac:dyDescent="0.25">
      <c r="B14" s="270" t="s">
        <v>401</v>
      </c>
      <c r="C14" s="453" t="s">
        <v>149</v>
      </c>
      <c r="D14" s="453">
        <v>786.55</v>
      </c>
      <c r="E14" s="453">
        <v>380.16</v>
      </c>
      <c r="F14" s="453">
        <v>-13.23</v>
      </c>
      <c r="G14" s="453">
        <v>457.48</v>
      </c>
      <c r="H14" s="57">
        <v>-37.869999999999997</v>
      </c>
      <c r="I14" s="453" t="s">
        <v>150</v>
      </c>
    </row>
    <row r="15" spans="2:10" s="67" customFormat="1" ht="13.5" thickTop="1" thickBot="1" x14ac:dyDescent="0.25">
      <c r="B15" s="270" t="s">
        <v>402</v>
      </c>
      <c r="C15" s="453">
        <v>17.329999999999998</v>
      </c>
      <c r="D15" s="453">
        <v>-9.17</v>
      </c>
      <c r="E15" s="453">
        <v>-9.4700000000000006</v>
      </c>
      <c r="F15" s="453">
        <v>0.04</v>
      </c>
      <c r="G15" s="453">
        <v>0.27</v>
      </c>
      <c r="H15" s="502"/>
      <c r="I15" s="453">
        <v>8.16</v>
      </c>
    </row>
    <row r="16" spans="2:10" s="67" customFormat="1" ht="12.75" thickTop="1" x14ac:dyDescent="0.2">
      <c r="B16" s="272" t="s">
        <v>443</v>
      </c>
      <c r="C16" s="503" t="s">
        <v>151</v>
      </c>
      <c r="D16" s="503" t="s">
        <v>152</v>
      </c>
      <c r="E16" s="503">
        <v>552.32000000000005</v>
      </c>
      <c r="F16" s="504"/>
      <c r="G16" s="503">
        <v>666.46</v>
      </c>
      <c r="H16" s="407">
        <v>17.36</v>
      </c>
      <c r="I16" s="503" t="s">
        <v>153</v>
      </c>
    </row>
    <row r="17" spans="2:9" s="19" customFormat="1" ht="10.5" x14ac:dyDescent="0.15">
      <c r="B17" s="762" t="s">
        <v>445</v>
      </c>
      <c r="C17" s="762"/>
      <c r="D17" s="762"/>
      <c r="E17" s="762"/>
      <c r="F17" s="762"/>
      <c r="G17" s="762"/>
      <c r="H17" s="762"/>
      <c r="I17" s="762"/>
    </row>
    <row r="18" spans="2:9" s="19" customFormat="1" ht="10.5" x14ac:dyDescent="0.15">
      <c r="B18" s="762" t="s">
        <v>301</v>
      </c>
      <c r="C18" s="762"/>
      <c r="D18" s="762"/>
      <c r="E18" s="762"/>
      <c r="F18" s="762"/>
      <c r="G18" s="762"/>
      <c r="H18" s="762"/>
      <c r="I18" s="762"/>
    </row>
    <row r="19" spans="2:9" s="19" customFormat="1" ht="10.5" x14ac:dyDescent="0.15">
      <c r="B19" s="762" t="s">
        <v>446</v>
      </c>
      <c r="C19" s="762"/>
      <c r="D19" s="762"/>
      <c r="E19" s="762"/>
      <c r="F19" s="762"/>
      <c r="G19" s="762"/>
      <c r="H19" s="762"/>
      <c r="I19" s="762"/>
    </row>
    <row r="20" spans="2:9" ht="20.25" customHeight="1" x14ac:dyDescent="0.2"/>
  </sheetData>
  <mergeCells count="9">
    <mergeCell ref="B1:I1"/>
    <mergeCell ref="B19:I19"/>
    <mergeCell ref="B3:I3"/>
    <mergeCell ref="B17:I17"/>
    <mergeCell ref="B5:B6"/>
    <mergeCell ref="C5:C6"/>
    <mergeCell ref="D5:H5"/>
    <mergeCell ref="I5:I6"/>
    <mergeCell ref="B18:I18"/>
  </mergeCells>
  <hyperlinks>
    <hyperlink ref="B1:F1" location="Contents_en!B34" display="II. International investment position at 03/31/2023 (preliminary data)" xr:uid="{18F14C67-5A92-4636-A598-E2351093A82D}"/>
    <hyperlink ref="B1:I1" location="Contents_en!B30" display="II. International investment position at 03/31/2025 (preliminary data)" xr:uid="{521DD571-4712-4205-92B8-FAFFB4B353E6}"/>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1:O37"/>
  <sheetViews>
    <sheetView showGridLines="0" showRowColHeaders="0" zoomScaleNormal="100" workbookViewId="0"/>
  </sheetViews>
  <sheetFormatPr defaultColWidth="9.140625" defaultRowHeight="14.25" x14ac:dyDescent="0.2"/>
  <cols>
    <col min="1" max="1" customWidth="true" style="149" width="5.7109375" collapsed="false"/>
    <col min="2" max="2" customWidth="true" style="149" width="29.28515625" collapsed="false"/>
    <col min="3" max="9" customWidth="true" style="149" width="8.5703125" collapsed="false"/>
    <col min="10" max="16384" style="149" width="9.140625" collapsed="false"/>
  </cols>
  <sheetData>
    <row r="1" spans="2:9" s="8" customFormat="1" x14ac:dyDescent="0.2">
      <c r="B1" s="754" t="s">
        <v>129</v>
      </c>
      <c r="C1" s="754"/>
      <c r="D1" s="754"/>
      <c r="E1" s="754"/>
      <c r="F1" s="754"/>
      <c r="G1" s="754"/>
      <c r="H1" s="754"/>
      <c r="I1" s="754"/>
    </row>
    <row r="2" spans="2:9" ht="12" customHeight="1" x14ac:dyDescent="0.2"/>
    <row r="3" spans="2:9" s="713" customFormat="1" ht="30" customHeight="1" x14ac:dyDescent="0.25">
      <c r="B3" s="809" t="s">
        <v>270</v>
      </c>
      <c r="C3" s="809"/>
      <c r="D3" s="809"/>
      <c r="E3" s="809"/>
      <c r="F3" s="809"/>
      <c r="G3" s="809"/>
      <c r="H3" s="809"/>
      <c r="I3" s="809"/>
    </row>
    <row r="4" spans="2:9" s="150" customFormat="1" ht="5.0999999999999996" customHeight="1" x14ac:dyDescent="0.25">
      <c r="B4" s="151"/>
      <c r="C4" s="151"/>
      <c r="D4" s="151"/>
      <c r="E4" s="151"/>
      <c r="F4" s="151"/>
      <c r="G4" s="151"/>
      <c r="H4" s="151"/>
      <c r="I4" s="151"/>
    </row>
    <row r="5" spans="2:9" s="150" customFormat="1" x14ac:dyDescent="0.25">
      <c r="B5" s="923" t="s">
        <v>91</v>
      </c>
      <c r="C5" s="923"/>
      <c r="D5" s="923"/>
      <c r="E5" s="923"/>
      <c r="F5" s="923"/>
      <c r="G5" s="923"/>
      <c r="H5" s="923"/>
      <c r="I5" s="923"/>
    </row>
    <row r="6" spans="2:9" x14ac:dyDescent="0.2">
      <c r="B6" s="152"/>
    </row>
    <row r="7" spans="2:9" x14ac:dyDescent="0.2">
      <c r="B7" s="152"/>
    </row>
    <row r="8" spans="2:9" x14ac:dyDescent="0.2">
      <c r="B8" s="152"/>
    </row>
    <row r="9" spans="2:9" x14ac:dyDescent="0.2">
      <c r="B9" s="152"/>
      <c r="C9" s="153"/>
      <c r="D9" s="153"/>
      <c r="E9" s="153"/>
      <c r="F9" s="153"/>
      <c r="G9" s="153"/>
      <c r="H9" s="153"/>
      <c r="I9" s="153"/>
    </row>
    <row r="10" spans="2:9" x14ac:dyDescent="0.2">
      <c r="B10" s="152"/>
    </row>
    <row r="11" spans="2:9" x14ac:dyDescent="0.2">
      <c r="B11" s="152"/>
    </row>
    <row r="12" spans="2:9" x14ac:dyDescent="0.2">
      <c r="B12" s="152"/>
    </row>
    <row r="13" spans="2:9" x14ac:dyDescent="0.2">
      <c r="B13" s="152"/>
    </row>
    <row r="14" spans="2:9" x14ac:dyDescent="0.2">
      <c r="B14" s="152"/>
    </row>
    <row r="15" spans="2:9" x14ac:dyDescent="0.2">
      <c r="B15" s="152"/>
    </row>
    <row r="16" spans="2:9" x14ac:dyDescent="0.2">
      <c r="B16" s="152"/>
    </row>
    <row r="17" spans="2:15" x14ac:dyDescent="0.2">
      <c r="B17" s="152"/>
    </row>
    <row r="18" spans="2:15" x14ac:dyDescent="0.2">
      <c r="B18" s="152"/>
    </row>
    <row r="19" spans="2:15" x14ac:dyDescent="0.2">
      <c r="B19" s="152"/>
    </row>
    <row r="20" spans="2:15" x14ac:dyDescent="0.2">
      <c r="B20" s="152"/>
    </row>
    <row r="21" spans="2:15" x14ac:dyDescent="0.2">
      <c r="B21" s="152"/>
    </row>
    <row r="22" spans="2:15" x14ac:dyDescent="0.2">
      <c r="B22" s="152"/>
    </row>
    <row r="23" spans="2:15" x14ac:dyDescent="0.2">
      <c r="B23" s="152"/>
    </row>
    <row r="24" spans="2:15" x14ac:dyDescent="0.2">
      <c r="B24" s="152"/>
    </row>
    <row r="25" spans="2:15" x14ac:dyDescent="0.2">
      <c r="B25" s="152"/>
    </row>
    <row r="26" spans="2:15" s="714" customFormat="1" ht="10.5" x14ac:dyDescent="0.15">
      <c r="B26" s="762" t="s">
        <v>301</v>
      </c>
      <c r="C26" s="762"/>
      <c r="D26" s="762"/>
      <c r="E26" s="762"/>
      <c r="F26" s="762"/>
      <c r="G26" s="762"/>
      <c r="H26" s="762"/>
      <c r="I26" s="762"/>
    </row>
    <row r="27" spans="2:15" x14ac:dyDescent="0.2">
      <c r="B27" s="221"/>
      <c r="C27" s="221"/>
      <c r="D27" s="221"/>
      <c r="E27" s="221"/>
      <c r="F27" s="221"/>
      <c r="G27" s="221"/>
      <c r="H27" s="221"/>
      <c r="I27" s="221"/>
    </row>
    <row r="28" spans="2:15" ht="15" customHeight="1" x14ac:dyDescent="0.2">
      <c r="B28" s="921"/>
      <c r="C28" s="779">
        <v>2024</v>
      </c>
      <c r="D28" s="780"/>
      <c r="E28" s="780"/>
      <c r="F28" s="924"/>
      <c r="G28" s="779">
        <v>2025</v>
      </c>
      <c r="H28" s="780"/>
      <c r="I28" s="924"/>
    </row>
    <row r="29" spans="2:15" s="714" customFormat="1" ht="10.5" x14ac:dyDescent="0.15">
      <c r="B29" s="922"/>
      <c r="C29" s="426" t="s">
        <v>115</v>
      </c>
      <c r="D29" s="426" t="s">
        <v>0</v>
      </c>
      <c r="E29" s="426" t="s">
        <v>116</v>
      </c>
      <c r="F29" s="427" t="s">
        <v>117</v>
      </c>
      <c r="G29" s="426" t="s">
        <v>106</v>
      </c>
      <c r="H29" s="216" t="s">
        <v>100</v>
      </c>
      <c r="I29" s="216" t="s">
        <v>116</v>
      </c>
    </row>
    <row r="30" spans="2:15" s="714" customFormat="1" ht="10.5" x14ac:dyDescent="0.15">
      <c r="B30" s="154" t="s">
        <v>425</v>
      </c>
      <c r="C30" s="451">
        <v>31.433268485239601</v>
      </c>
      <c r="D30" s="451">
        <v>30.334782311577811</v>
      </c>
      <c r="E30" s="451">
        <v>31.334848741997501</v>
      </c>
      <c r="F30" s="451">
        <v>29.881969237937312</v>
      </c>
      <c r="G30" s="451">
        <v>29.484592053597225</v>
      </c>
      <c r="H30" s="451">
        <v>31.4</v>
      </c>
      <c r="I30" s="451">
        <v>30.5</v>
      </c>
      <c r="J30" s="715"/>
      <c r="K30" s="715"/>
      <c r="L30" s="715"/>
      <c r="M30" s="715"/>
      <c r="N30" s="715"/>
      <c r="O30" s="715"/>
    </row>
    <row r="31" spans="2:15" s="714" customFormat="1" ht="10.5" x14ac:dyDescent="0.15">
      <c r="B31" s="474" t="s">
        <v>395</v>
      </c>
      <c r="C31" s="451">
        <v>-21.530941019638139</v>
      </c>
      <c r="D31" s="451">
        <v>-20.683324704326203</v>
      </c>
      <c r="E31" s="451">
        <v>-21.839969506342179</v>
      </c>
      <c r="F31" s="451">
        <v>-23.252587589023062</v>
      </c>
      <c r="G31" s="451">
        <v>-23.320321098336773</v>
      </c>
      <c r="H31" s="451">
        <v>-25.056631686006192</v>
      </c>
      <c r="I31" s="451">
        <v>-24.3</v>
      </c>
      <c r="J31" s="715"/>
      <c r="K31" s="715"/>
      <c r="L31" s="715"/>
      <c r="M31" s="715"/>
      <c r="N31" s="715"/>
      <c r="O31" s="715"/>
    </row>
    <row r="32" spans="2:15" s="714" customFormat="1" ht="10.5" x14ac:dyDescent="0.15">
      <c r="B32" s="154" t="s">
        <v>447</v>
      </c>
      <c r="C32" s="451">
        <v>-3.8929464744148365</v>
      </c>
      <c r="D32" s="451">
        <v>-3.2091798736806019</v>
      </c>
      <c r="E32" s="451">
        <v>-3.0428552747628812</v>
      </c>
      <c r="F32" s="451">
        <v>-3.0718656904211681</v>
      </c>
      <c r="G32" s="451">
        <v>-2.7991507727869327</v>
      </c>
      <c r="H32" s="451">
        <v>-3</v>
      </c>
      <c r="I32" s="451">
        <v>-2.6</v>
      </c>
      <c r="J32" s="715"/>
      <c r="K32" s="715"/>
      <c r="L32" s="715"/>
      <c r="M32" s="715"/>
      <c r="N32" s="715"/>
      <c r="O32" s="715"/>
    </row>
    <row r="33" spans="2:15" s="714" customFormat="1" ht="10.5" x14ac:dyDescent="0.15">
      <c r="B33" s="154" t="s">
        <v>448</v>
      </c>
      <c r="C33" s="451">
        <v>-40.487526555529911</v>
      </c>
      <c r="D33" s="451">
        <v>-40.630983116102428</v>
      </c>
      <c r="E33" s="451">
        <v>-41.937237597344605</v>
      </c>
      <c r="F33" s="451">
        <v>-36.937551716066842</v>
      </c>
      <c r="G33" s="451">
        <v>-39.4</v>
      </c>
      <c r="H33" s="451">
        <v>-42.2</v>
      </c>
      <c r="I33" s="451">
        <v>-41.7</v>
      </c>
      <c r="J33" s="715"/>
      <c r="K33" s="715"/>
      <c r="L33" s="715"/>
      <c r="M33" s="715"/>
      <c r="N33" s="715"/>
      <c r="O33" s="715"/>
    </row>
    <row r="34" spans="2:15" s="714" customFormat="1" ht="10.5" x14ac:dyDescent="0.15">
      <c r="B34" s="154" t="s">
        <v>449</v>
      </c>
      <c r="C34" s="451">
        <v>-34.478086682902251</v>
      </c>
      <c r="D34" s="451">
        <v>-34.188900407127925</v>
      </c>
      <c r="E34" s="451">
        <v>-35.484947971732232</v>
      </c>
      <c r="F34" s="451">
        <v>-33.380219007379004</v>
      </c>
      <c r="G34" s="451">
        <v>-36</v>
      </c>
      <c r="H34" s="451">
        <v>-38.9</v>
      </c>
      <c r="I34" s="451">
        <v>-38.1</v>
      </c>
      <c r="J34" s="715"/>
      <c r="K34" s="715"/>
      <c r="L34" s="715"/>
      <c r="M34" s="715"/>
      <c r="N34" s="715"/>
      <c r="O34" s="715"/>
    </row>
    <row r="35" spans="2:15" x14ac:dyDescent="0.2">
      <c r="C35" s="155"/>
      <c r="D35" s="155"/>
      <c r="E35" s="155"/>
      <c r="F35" s="155"/>
      <c r="G35" s="155"/>
      <c r="H35" s="155"/>
      <c r="I35" s="155"/>
    </row>
    <row r="37" spans="2:15" x14ac:dyDescent="0.2">
      <c r="C37" s="156"/>
      <c r="D37" s="156"/>
      <c r="E37" s="156"/>
      <c r="F37" s="156"/>
      <c r="G37" s="156"/>
      <c r="H37" s="156"/>
      <c r="I37" s="156"/>
    </row>
  </sheetData>
  <mergeCells count="7">
    <mergeCell ref="B1:I1"/>
    <mergeCell ref="B28:B29"/>
    <mergeCell ref="B5:I5"/>
    <mergeCell ref="B3:I3"/>
    <mergeCell ref="C28:F28"/>
    <mergeCell ref="B26:I26"/>
    <mergeCell ref="G28:I28"/>
  </mergeCells>
  <hyperlinks>
    <hyperlink ref="B1:F1" location="Contents_en!B34" display="II. International investment position at 03/31/2023 (preliminary data)" xr:uid="{00000000-0004-0000-1E00-000002000000}"/>
    <hyperlink ref="B1:I1" location="Contents_en!B30" display="II. International investment position at 03/31/2024 (preliminary data)" xr:uid="{00000000-0004-0000-1E00-000005000000}"/>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B1:Z90"/>
  <sheetViews>
    <sheetView showGridLines="0" showRowColHeaders="0" zoomScaleNormal="100" workbookViewId="0"/>
  </sheetViews>
  <sheetFormatPr defaultColWidth="9.140625" defaultRowHeight="10.5" x14ac:dyDescent="0.15"/>
  <cols>
    <col min="1" max="1" customWidth="true" style="19" width="5.7109375" collapsed="false"/>
    <col min="2" max="2" customWidth="true" style="19" width="38.7109375" collapsed="false"/>
    <col min="3" max="3" customWidth="true" style="19" width="14.85546875" collapsed="false"/>
    <col min="4" max="10" customWidth="true" style="19" width="9.0" collapsed="false"/>
    <col min="11" max="16384" style="19" width="9.140625" collapsed="false"/>
  </cols>
  <sheetData>
    <row r="1" spans="2:26" s="8" customFormat="1" ht="14.25" x14ac:dyDescent="0.2">
      <c r="B1" s="754" t="s">
        <v>114</v>
      </c>
      <c r="C1" s="755"/>
      <c r="D1" s="755"/>
      <c r="E1" s="755"/>
      <c r="F1" s="755"/>
      <c r="G1" s="755"/>
      <c r="H1" s="755"/>
      <c r="I1" s="755"/>
      <c r="J1" s="755"/>
    </row>
    <row r="2" spans="2:26" s="8" customFormat="1" ht="11.25" customHeight="1" x14ac:dyDescent="0.2">
      <c r="B2" s="237"/>
      <c r="C2" s="237"/>
      <c r="D2" s="237"/>
      <c r="E2" s="237"/>
      <c r="F2" s="237"/>
      <c r="G2" s="237"/>
      <c r="H2" s="237"/>
      <c r="I2" s="237"/>
      <c r="J2" s="237"/>
    </row>
    <row r="3" spans="2:26" s="8" customFormat="1" ht="14.25" x14ac:dyDescent="0.2">
      <c r="B3" s="773" t="s">
        <v>5</v>
      </c>
      <c r="C3" s="773"/>
      <c r="D3" s="773"/>
      <c r="E3" s="773"/>
      <c r="F3" s="773"/>
      <c r="G3" s="773"/>
      <c r="H3" s="773"/>
      <c r="I3" s="773"/>
      <c r="J3" s="773"/>
    </row>
    <row r="4" spans="2:26" ht="5.0999999999999996" customHeight="1" x14ac:dyDescent="0.15">
      <c r="B4" s="27"/>
      <c r="C4" s="27"/>
    </row>
    <row r="5" spans="2:26" s="67" customFormat="1" ht="12" x14ac:dyDescent="0.2">
      <c r="B5" s="766"/>
      <c r="C5" s="771" t="s">
        <v>52</v>
      </c>
      <c r="D5" s="768">
        <v>2024</v>
      </c>
      <c r="E5" s="769"/>
      <c r="F5" s="769"/>
      <c r="G5" s="770"/>
      <c r="H5" s="769">
        <v>2025</v>
      </c>
      <c r="I5" s="769"/>
      <c r="J5" s="769"/>
    </row>
    <row r="6" spans="2:26" s="67" customFormat="1" ht="12.75" thickBot="1" x14ac:dyDescent="0.25">
      <c r="B6" s="767"/>
      <c r="C6" s="772"/>
      <c r="D6" s="262" t="s">
        <v>115</v>
      </c>
      <c r="E6" s="262" t="s">
        <v>0</v>
      </c>
      <c r="F6" s="262" t="s">
        <v>116</v>
      </c>
      <c r="G6" s="476" t="s">
        <v>117</v>
      </c>
      <c r="H6" s="262" t="s">
        <v>106</v>
      </c>
      <c r="I6" s="262" t="s">
        <v>100</v>
      </c>
      <c r="J6" s="262" t="s">
        <v>116</v>
      </c>
    </row>
    <row r="7" spans="2:26" s="67" customFormat="1" ht="13.5" thickTop="1" thickBot="1" x14ac:dyDescent="0.25">
      <c r="B7" s="263" t="s">
        <v>286</v>
      </c>
      <c r="C7" s="264" t="s">
        <v>287</v>
      </c>
      <c r="D7" s="293">
        <v>68171</v>
      </c>
      <c r="E7" s="294">
        <v>75606</v>
      </c>
      <c r="F7" s="294">
        <v>91797</v>
      </c>
      <c r="G7" s="477">
        <v>88243</v>
      </c>
      <c r="H7" s="432">
        <v>72980</v>
      </c>
      <c r="I7" s="432">
        <v>82313</v>
      </c>
      <c r="J7" s="432">
        <v>102055</v>
      </c>
      <c r="P7" s="622"/>
      <c r="Q7" s="622"/>
      <c r="R7" s="622"/>
      <c r="S7" s="622"/>
      <c r="T7" s="622"/>
      <c r="U7" s="622"/>
      <c r="V7" s="622"/>
      <c r="W7" s="622"/>
      <c r="X7" s="622"/>
      <c r="Y7" s="622"/>
      <c r="Z7" s="622"/>
    </row>
    <row r="8" spans="2:26" s="67" customFormat="1" ht="13.5" thickTop="1" thickBot="1" x14ac:dyDescent="0.25">
      <c r="B8" s="265" t="s">
        <v>286</v>
      </c>
      <c r="C8" s="266" t="s">
        <v>288</v>
      </c>
      <c r="D8" s="342">
        <v>3842</v>
      </c>
      <c r="E8" s="267">
        <v>4254</v>
      </c>
      <c r="F8" s="267">
        <v>5214</v>
      </c>
      <c r="G8" s="478">
        <v>4890</v>
      </c>
      <c r="H8" s="432">
        <v>3951</v>
      </c>
      <c r="I8" s="432">
        <v>4765</v>
      </c>
      <c r="J8" s="432">
        <v>6075</v>
      </c>
      <c r="P8" s="622"/>
      <c r="Q8" s="622"/>
      <c r="R8" s="622"/>
      <c r="S8" s="622"/>
      <c r="T8" s="622"/>
      <c r="U8" s="622"/>
      <c r="V8" s="622"/>
      <c r="W8" s="622"/>
      <c r="X8" s="622"/>
      <c r="Y8" s="622"/>
      <c r="Z8" s="622"/>
    </row>
    <row r="9" spans="2:26" s="67" customFormat="1" ht="13.5" thickTop="1" thickBot="1" x14ac:dyDescent="0.25">
      <c r="B9" s="265" t="s">
        <v>289</v>
      </c>
      <c r="C9" s="268" t="s">
        <v>4</v>
      </c>
      <c r="D9" s="362">
        <v>102</v>
      </c>
      <c r="E9" s="58">
        <v>102.5</v>
      </c>
      <c r="F9" s="58">
        <v>98.1</v>
      </c>
      <c r="G9" s="479">
        <v>98.7</v>
      </c>
      <c r="H9" s="433">
        <v>98.8</v>
      </c>
      <c r="I9" s="433">
        <v>101.1</v>
      </c>
      <c r="J9" s="433">
        <v>105.1</v>
      </c>
      <c r="T9" s="622"/>
      <c r="U9" s="622"/>
      <c r="V9" s="622"/>
      <c r="W9" s="622"/>
      <c r="X9" s="622"/>
      <c r="Y9" s="622"/>
      <c r="Z9" s="622"/>
    </row>
    <row r="10" spans="2:26" s="67" customFormat="1" ht="13.5" thickTop="1" thickBot="1" x14ac:dyDescent="0.25">
      <c r="B10" s="265" t="s">
        <v>290</v>
      </c>
      <c r="C10" s="268" t="s">
        <v>4</v>
      </c>
      <c r="D10" s="343">
        <v>96.2</v>
      </c>
      <c r="E10" s="57">
        <v>89.9</v>
      </c>
      <c r="F10" s="57">
        <v>83.3</v>
      </c>
      <c r="G10" s="480">
        <v>83.3</v>
      </c>
      <c r="H10" s="433">
        <v>81.2</v>
      </c>
      <c r="I10" s="433">
        <v>82.9</v>
      </c>
      <c r="J10" s="433">
        <v>113.5</v>
      </c>
      <c r="K10" s="622"/>
      <c r="P10" s="622"/>
      <c r="Q10" s="622"/>
      <c r="R10" s="622"/>
      <c r="T10" s="622"/>
      <c r="U10" s="622"/>
      <c r="V10" s="622"/>
      <c r="W10" s="622"/>
      <c r="X10" s="622"/>
      <c r="Y10" s="622"/>
      <c r="Z10" s="622"/>
    </row>
    <row r="11" spans="2:26" s="67" customFormat="1" ht="13.5" thickTop="1" thickBot="1" x14ac:dyDescent="0.25">
      <c r="B11" s="265" t="s">
        <v>291</v>
      </c>
      <c r="C11" s="268" t="s">
        <v>4</v>
      </c>
      <c r="D11" s="343">
        <v>89.4</v>
      </c>
      <c r="E11" s="57">
        <v>98.5</v>
      </c>
      <c r="F11" s="57">
        <v>103.4</v>
      </c>
      <c r="G11" s="480">
        <v>108.9</v>
      </c>
      <c r="H11" s="433">
        <v>108.5</v>
      </c>
      <c r="I11" s="433">
        <v>110.9</v>
      </c>
      <c r="J11" s="433">
        <v>107.8</v>
      </c>
      <c r="L11" s="623"/>
      <c r="T11" s="622"/>
      <c r="U11" s="622"/>
      <c r="V11" s="622"/>
      <c r="W11" s="622"/>
      <c r="X11" s="622"/>
      <c r="Y11" s="622"/>
      <c r="Z11" s="622"/>
    </row>
    <row r="12" spans="2:26" s="67" customFormat="1" ht="13.5" thickTop="1" thickBot="1" x14ac:dyDescent="0.25">
      <c r="B12" s="265" t="s">
        <v>292</v>
      </c>
      <c r="C12" s="266" t="s">
        <v>4</v>
      </c>
      <c r="D12" s="362">
        <v>104.1</v>
      </c>
      <c r="E12" s="58">
        <v>107.6</v>
      </c>
      <c r="F12" s="58">
        <v>115</v>
      </c>
      <c r="G12" s="479">
        <v>110.7</v>
      </c>
      <c r="H12" s="484">
        <v>116.8</v>
      </c>
      <c r="I12" s="484">
        <v>114.9</v>
      </c>
      <c r="J12" s="484">
        <v>113.6</v>
      </c>
      <c r="T12" s="622"/>
      <c r="U12" s="622"/>
      <c r="V12" s="622"/>
      <c r="W12" s="622"/>
      <c r="X12" s="622"/>
      <c r="Y12" s="622"/>
      <c r="Z12" s="622"/>
    </row>
    <row r="13" spans="2:26" s="67" customFormat="1" ht="13.5" thickTop="1" thickBot="1" x14ac:dyDescent="0.25">
      <c r="B13" s="265" t="s">
        <v>293</v>
      </c>
      <c r="C13" s="266" t="s">
        <v>4</v>
      </c>
      <c r="D13" s="362">
        <v>89.7</v>
      </c>
      <c r="E13" s="58">
        <v>97.2</v>
      </c>
      <c r="F13" s="58">
        <v>97.8</v>
      </c>
      <c r="G13" s="479">
        <v>97.9</v>
      </c>
      <c r="H13" s="484">
        <v>101.3</v>
      </c>
      <c r="I13" s="484">
        <v>103.5</v>
      </c>
      <c r="J13" s="484">
        <v>104.6</v>
      </c>
      <c r="T13" s="622"/>
      <c r="U13" s="622"/>
      <c r="V13" s="622"/>
      <c r="W13" s="622"/>
      <c r="X13" s="622"/>
      <c r="Y13" s="622"/>
      <c r="Z13" s="622"/>
    </row>
    <row r="14" spans="2:26" s="67" customFormat="1" ht="13.5" thickTop="1" thickBot="1" x14ac:dyDescent="0.25">
      <c r="B14" s="265" t="s">
        <v>294</v>
      </c>
      <c r="C14" s="266" t="s">
        <v>4</v>
      </c>
      <c r="D14" s="362">
        <v>99.7</v>
      </c>
      <c r="E14" s="58">
        <v>101.3</v>
      </c>
      <c r="F14" s="58">
        <v>105.7</v>
      </c>
      <c r="G14" s="479">
        <v>111.2</v>
      </c>
      <c r="H14" s="484">
        <v>107.1</v>
      </c>
      <c r="I14" s="484">
        <v>107.1</v>
      </c>
      <c r="J14" s="484">
        <v>103.1</v>
      </c>
      <c r="T14" s="622"/>
      <c r="U14" s="622"/>
      <c r="V14" s="622"/>
      <c r="W14" s="622"/>
      <c r="X14" s="622"/>
      <c r="Y14" s="622"/>
      <c r="Z14" s="622"/>
    </row>
    <row r="15" spans="2:26" s="67" customFormat="1" ht="13.5" thickTop="1" thickBot="1" x14ac:dyDescent="0.25">
      <c r="B15" s="265" t="s">
        <v>295</v>
      </c>
      <c r="C15" s="266" t="s">
        <v>296</v>
      </c>
      <c r="D15" s="363">
        <v>17.741399999999999</v>
      </c>
      <c r="E15" s="364">
        <v>17.772099999999998</v>
      </c>
      <c r="F15" s="364">
        <v>17.6066</v>
      </c>
      <c r="G15" s="481">
        <v>18.046399999999998</v>
      </c>
      <c r="H15" s="485">
        <v>18.472899999999999</v>
      </c>
      <c r="I15" s="485">
        <v>17.275300000000001</v>
      </c>
      <c r="J15" s="485">
        <v>16.798200000000001</v>
      </c>
      <c r="T15" s="622"/>
      <c r="U15" s="622"/>
      <c r="V15" s="622"/>
      <c r="W15" s="622"/>
      <c r="X15" s="622"/>
      <c r="Y15" s="622"/>
      <c r="Z15" s="622"/>
    </row>
    <row r="16" spans="2:26" s="67" customFormat="1" ht="13.5" thickTop="1" thickBot="1" x14ac:dyDescent="0.25">
      <c r="B16" s="265" t="s">
        <v>297</v>
      </c>
      <c r="C16" s="266" t="s">
        <v>4</v>
      </c>
      <c r="D16" s="58">
        <v>-11.5</v>
      </c>
      <c r="E16" s="58">
        <v>-16.7</v>
      </c>
      <c r="F16" s="58">
        <v>-16.899999999999999</v>
      </c>
      <c r="G16" s="489">
        <v>-20</v>
      </c>
      <c r="H16" s="485">
        <v>-25.6</v>
      </c>
      <c r="I16" s="484">
        <v>-20.9</v>
      </c>
      <c r="J16" s="484">
        <v>-14.3</v>
      </c>
      <c r="T16" s="622"/>
      <c r="U16" s="622"/>
      <c r="V16" s="622"/>
      <c r="W16" s="622"/>
      <c r="X16" s="622"/>
      <c r="Y16" s="622"/>
      <c r="Z16" s="622"/>
    </row>
    <row r="17" spans="2:26" s="67" customFormat="1" ht="13.5" thickTop="1" thickBot="1" x14ac:dyDescent="0.25">
      <c r="B17" s="265" t="s">
        <v>298</v>
      </c>
      <c r="C17" s="266" t="s">
        <v>4</v>
      </c>
      <c r="D17" s="58">
        <v>11.3</v>
      </c>
      <c r="E17" s="58">
        <v>11.3</v>
      </c>
      <c r="F17" s="58">
        <v>9.1999999999999993</v>
      </c>
      <c r="G17" s="479">
        <v>9.6</v>
      </c>
      <c r="H17" s="485">
        <v>10.4</v>
      </c>
      <c r="I17" s="484">
        <v>9.9</v>
      </c>
      <c r="J17" s="484">
        <v>7.6</v>
      </c>
      <c r="T17" s="622"/>
      <c r="U17" s="622"/>
      <c r="V17" s="622"/>
      <c r="W17" s="622"/>
      <c r="X17" s="622"/>
      <c r="Y17" s="622"/>
      <c r="Z17" s="622"/>
    </row>
    <row r="18" spans="2:26" s="67" customFormat="1" ht="13.5" thickTop="1" thickBot="1" x14ac:dyDescent="0.25">
      <c r="B18" s="7" t="s">
        <v>299</v>
      </c>
      <c r="C18" s="269" t="s">
        <v>4</v>
      </c>
      <c r="D18" s="61">
        <v>1</v>
      </c>
      <c r="E18" s="61">
        <v>1.9</v>
      </c>
      <c r="F18" s="61">
        <v>3.3</v>
      </c>
      <c r="G18" s="482">
        <v>3.4</v>
      </c>
      <c r="H18" s="485">
        <v>3.1</v>
      </c>
      <c r="I18" s="486">
        <v>2.5</v>
      </c>
      <c r="J18" s="486">
        <v>2.2000000000000002</v>
      </c>
      <c r="T18" s="622"/>
      <c r="U18" s="622"/>
      <c r="V18" s="622"/>
      <c r="W18" s="622"/>
      <c r="X18" s="622"/>
      <c r="Y18" s="622"/>
      <c r="Z18" s="622"/>
    </row>
    <row r="19" spans="2:26" ht="11.25" thickTop="1" x14ac:dyDescent="0.15">
      <c r="B19" s="235" t="s">
        <v>300</v>
      </c>
      <c r="C19" s="45"/>
    </row>
    <row r="20" spans="2:26" ht="11.25" thickBot="1" x14ac:dyDescent="0.2">
      <c r="B20" s="434" t="s">
        <v>301</v>
      </c>
      <c r="D20" s="487"/>
      <c r="E20" s="487"/>
      <c r="F20" s="487"/>
      <c r="G20" s="487"/>
      <c r="H20" s="487"/>
      <c r="I20" s="487"/>
      <c r="J20" s="487"/>
      <c r="K20" s="487"/>
    </row>
    <row r="21" spans="2:26" ht="11.25" thickBot="1" x14ac:dyDescent="0.2">
      <c r="C21" s="483"/>
      <c r="D21" s="487"/>
      <c r="E21" s="487"/>
      <c r="F21" s="487"/>
      <c r="G21" s="487"/>
      <c r="H21" s="487"/>
      <c r="I21" s="487"/>
      <c r="J21" s="487"/>
    </row>
    <row r="22" spans="2:26" ht="11.25" thickBot="1" x14ac:dyDescent="0.2">
      <c r="D22" s="487"/>
      <c r="E22" s="487"/>
      <c r="F22" s="487"/>
      <c r="G22" s="487"/>
      <c r="H22" s="487"/>
      <c r="I22" s="487"/>
      <c r="J22" s="487"/>
      <c r="K22" s="487"/>
    </row>
    <row r="23" spans="2:26" ht="12" thickTop="1" thickBot="1" x14ac:dyDescent="0.2">
      <c r="C23" s="365"/>
      <c r="D23" s="488"/>
      <c r="E23" s="487"/>
      <c r="F23" s="487"/>
      <c r="G23" s="487"/>
      <c r="H23" s="487"/>
      <c r="I23" s="487"/>
      <c r="J23" s="487"/>
      <c r="K23" s="487"/>
    </row>
    <row r="24" spans="2:26" ht="11.25" thickTop="1" x14ac:dyDescent="0.15">
      <c r="D24" s="487"/>
      <c r="E24" s="487"/>
      <c r="F24" s="487"/>
      <c r="G24" s="487"/>
      <c r="H24" s="487"/>
      <c r="I24" s="487"/>
      <c r="J24" s="487"/>
      <c r="K24" s="487"/>
      <c r="L24" s="487"/>
    </row>
    <row r="25" spans="2:26" x14ac:dyDescent="0.15">
      <c r="D25" s="236"/>
      <c r="E25" s="236"/>
      <c r="F25" s="236"/>
      <c r="G25" s="236"/>
      <c r="H25" s="236"/>
      <c r="I25" s="236"/>
      <c r="J25" s="236"/>
    </row>
    <row r="26" spans="2:26" x14ac:dyDescent="0.15">
      <c r="D26" s="487"/>
      <c r="E26" s="487"/>
      <c r="F26" s="487"/>
      <c r="G26" s="487"/>
      <c r="H26" s="487"/>
      <c r="I26" s="487"/>
      <c r="J26" s="487"/>
      <c r="K26" s="487"/>
    </row>
    <row r="28" spans="2:26" x14ac:dyDescent="0.15">
      <c r="D28" s="487"/>
      <c r="E28" s="487"/>
      <c r="F28" s="487"/>
      <c r="G28" s="487"/>
      <c r="H28" s="487"/>
      <c r="I28" s="487"/>
      <c r="J28" s="487"/>
      <c r="K28" s="487"/>
    </row>
    <row r="30" spans="2:26" x14ac:dyDescent="0.15">
      <c r="D30" s="25"/>
      <c r="E30" s="25"/>
      <c r="F30" s="25"/>
      <c r="G30" s="25"/>
      <c r="H30" s="25"/>
      <c r="I30" s="25"/>
      <c r="J30" s="25"/>
      <c r="K30" s="25"/>
    </row>
    <row r="32" spans="2:26" x14ac:dyDescent="0.15">
      <c r="D32" s="487"/>
      <c r="E32" s="487"/>
      <c r="F32" s="487"/>
      <c r="G32" s="487"/>
      <c r="H32" s="487"/>
      <c r="I32" s="487"/>
      <c r="J32" s="487"/>
      <c r="K32" s="487"/>
    </row>
    <row r="33" spans="4:11" x14ac:dyDescent="0.15">
      <c r="D33" s="487"/>
      <c r="E33" s="487"/>
      <c r="F33" s="487"/>
      <c r="G33" s="487"/>
      <c r="H33" s="487"/>
      <c r="I33" s="487"/>
      <c r="J33" s="487"/>
      <c r="K33" s="487"/>
    </row>
    <row r="34" spans="4:11" x14ac:dyDescent="0.15">
      <c r="D34" s="25"/>
      <c r="E34" s="25"/>
      <c r="F34" s="25"/>
      <c r="G34" s="25"/>
      <c r="H34" s="25"/>
      <c r="I34" s="25"/>
      <c r="J34" s="25"/>
      <c r="K34" s="25"/>
    </row>
    <row r="57" spans="4:10" x14ac:dyDescent="0.15">
      <c r="D57" s="236"/>
      <c r="E57" s="236"/>
      <c r="F57" s="236"/>
      <c r="G57" s="236"/>
      <c r="H57" s="236"/>
      <c r="I57" s="236"/>
      <c r="J57" s="236"/>
    </row>
    <row r="58" spans="4:10" x14ac:dyDescent="0.15">
      <c r="D58" s="236"/>
      <c r="E58" s="236"/>
      <c r="F58" s="236"/>
      <c r="G58" s="236"/>
      <c r="H58" s="236"/>
      <c r="I58" s="236"/>
      <c r="J58" s="236"/>
    </row>
    <row r="59" spans="4:10" x14ac:dyDescent="0.15">
      <c r="D59" s="236"/>
      <c r="E59" s="236"/>
      <c r="F59" s="236"/>
      <c r="G59" s="236"/>
      <c r="H59" s="236"/>
      <c r="I59" s="236"/>
      <c r="J59" s="236"/>
    </row>
    <row r="60" spans="4:10" x14ac:dyDescent="0.15">
      <c r="D60" s="236"/>
      <c r="E60" s="236"/>
      <c r="F60" s="236"/>
      <c r="G60" s="236"/>
      <c r="H60" s="236"/>
      <c r="I60" s="236"/>
      <c r="J60" s="236"/>
    </row>
    <row r="61" spans="4:10" x14ac:dyDescent="0.15">
      <c r="D61" s="236"/>
      <c r="E61" s="236"/>
      <c r="F61" s="236"/>
      <c r="G61" s="236"/>
      <c r="H61" s="236"/>
      <c r="I61" s="236"/>
      <c r="J61" s="236"/>
    </row>
    <row r="62" spans="4:10" x14ac:dyDescent="0.15">
      <c r="D62" s="236"/>
      <c r="E62" s="236"/>
      <c r="F62" s="236"/>
      <c r="G62" s="236"/>
      <c r="H62" s="236"/>
      <c r="I62" s="236"/>
      <c r="J62" s="236"/>
    </row>
    <row r="63" spans="4:10" x14ac:dyDescent="0.15">
      <c r="D63" s="236"/>
      <c r="E63" s="236"/>
      <c r="F63" s="236"/>
      <c r="G63" s="236"/>
      <c r="H63" s="236"/>
      <c r="I63" s="236"/>
      <c r="J63" s="236"/>
    </row>
    <row r="64" spans="4:10" x14ac:dyDescent="0.15">
      <c r="D64" s="236"/>
      <c r="E64" s="236"/>
      <c r="F64" s="236"/>
      <c r="G64" s="236"/>
      <c r="H64" s="236"/>
      <c r="I64" s="236"/>
      <c r="J64" s="236"/>
    </row>
    <row r="65" spans="4:10" x14ac:dyDescent="0.15">
      <c r="D65" s="236"/>
      <c r="E65" s="236"/>
      <c r="F65" s="236"/>
      <c r="G65" s="236"/>
      <c r="H65" s="236"/>
      <c r="I65" s="236"/>
      <c r="J65" s="236"/>
    </row>
    <row r="66" spans="4:10" x14ac:dyDescent="0.15">
      <c r="D66" s="236"/>
      <c r="E66" s="236"/>
      <c r="F66" s="236"/>
      <c r="G66" s="236"/>
      <c r="H66" s="236"/>
      <c r="I66" s="236"/>
      <c r="J66" s="236"/>
    </row>
    <row r="67" spans="4:10" x14ac:dyDescent="0.15">
      <c r="D67" s="236"/>
      <c r="E67" s="236"/>
      <c r="F67" s="236"/>
      <c r="G67" s="236"/>
      <c r="H67" s="236"/>
      <c r="I67" s="236"/>
      <c r="J67" s="236"/>
    </row>
    <row r="68" spans="4:10" x14ac:dyDescent="0.15">
      <c r="D68" s="236"/>
      <c r="E68" s="236"/>
      <c r="F68" s="236"/>
      <c r="G68" s="236"/>
      <c r="H68" s="236"/>
      <c r="I68" s="236"/>
      <c r="J68" s="236"/>
    </row>
    <row r="69" spans="4:10" x14ac:dyDescent="0.15">
      <c r="D69" s="236"/>
      <c r="E69" s="236"/>
      <c r="F69" s="236"/>
      <c r="G69" s="236"/>
      <c r="H69" s="236"/>
      <c r="I69" s="236"/>
      <c r="J69" s="236"/>
    </row>
    <row r="70" spans="4:10" x14ac:dyDescent="0.15">
      <c r="D70" s="236"/>
      <c r="E70" s="236"/>
      <c r="F70" s="236"/>
      <c r="G70" s="236"/>
      <c r="H70" s="236"/>
      <c r="I70" s="236"/>
      <c r="J70" s="236"/>
    </row>
    <row r="71" spans="4:10" x14ac:dyDescent="0.15">
      <c r="D71" s="236"/>
      <c r="E71" s="236"/>
      <c r="F71" s="236"/>
      <c r="G71" s="236"/>
      <c r="H71" s="236"/>
      <c r="I71" s="236"/>
      <c r="J71" s="236"/>
    </row>
    <row r="72" spans="4:10" x14ac:dyDescent="0.15">
      <c r="D72" s="236"/>
      <c r="E72" s="236"/>
      <c r="F72" s="236"/>
      <c r="G72" s="236"/>
      <c r="H72" s="236"/>
      <c r="I72" s="236"/>
      <c r="J72" s="236"/>
    </row>
    <row r="73" spans="4:10" x14ac:dyDescent="0.15">
      <c r="D73" s="236"/>
      <c r="E73" s="236"/>
      <c r="F73" s="236"/>
      <c r="G73" s="236"/>
      <c r="H73" s="236"/>
      <c r="I73" s="236"/>
      <c r="J73" s="236"/>
    </row>
    <row r="74" spans="4:10" x14ac:dyDescent="0.15">
      <c r="D74" s="236"/>
      <c r="E74" s="236"/>
      <c r="F74" s="236"/>
      <c r="G74" s="236"/>
      <c r="H74" s="236"/>
      <c r="I74" s="236"/>
      <c r="J74" s="236"/>
    </row>
    <row r="75" spans="4:10" x14ac:dyDescent="0.15">
      <c r="D75" s="236"/>
      <c r="E75" s="236"/>
      <c r="F75" s="236"/>
      <c r="G75" s="236"/>
      <c r="H75" s="236"/>
      <c r="I75" s="236"/>
      <c r="J75" s="236"/>
    </row>
    <row r="76" spans="4:10" x14ac:dyDescent="0.15">
      <c r="D76" s="236"/>
      <c r="E76" s="236"/>
      <c r="F76" s="236"/>
      <c r="G76" s="236"/>
      <c r="H76" s="236"/>
      <c r="I76" s="236"/>
      <c r="J76" s="236"/>
    </row>
    <row r="77" spans="4:10" x14ac:dyDescent="0.15">
      <c r="D77" s="236"/>
      <c r="E77" s="236"/>
      <c r="F77" s="236"/>
      <c r="G77" s="236"/>
      <c r="H77" s="236"/>
      <c r="I77" s="236"/>
      <c r="J77" s="236"/>
    </row>
    <row r="78" spans="4:10" x14ac:dyDescent="0.15">
      <c r="D78" s="236"/>
      <c r="E78" s="236"/>
      <c r="F78" s="236"/>
      <c r="G78" s="236"/>
      <c r="H78" s="236"/>
      <c r="I78" s="236"/>
      <c r="J78" s="236"/>
    </row>
    <row r="79" spans="4:10" x14ac:dyDescent="0.15">
      <c r="D79" s="236"/>
      <c r="E79" s="236"/>
      <c r="F79" s="236"/>
      <c r="G79" s="236"/>
      <c r="H79" s="236"/>
      <c r="I79" s="236"/>
      <c r="J79" s="236"/>
    </row>
    <row r="80" spans="4:10" x14ac:dyDescent="0.15">
      <c r="D80" s="236"/>
      <c r="E80" s="236"/>
      <c r="F80" s="236"/>
      <c r="G80" s="236"/>
      <c r="H80" s="236"/>
      <c r="I80" s="236"/>
      <c r="J80" s="236"/>
    </row>
    <row r="81" spans="4:10" x14ac:dyDescent="0.15">
      <c r="D81" s="236"/>
      <c r="E81" s="236"/>
      <c r="F81" s="236"/>
      <c r="G81" s="236"/>
      <c r="H81" s="236"/>
      <c r="I81" s="236"/>
      <c r="J81" s="236"/>
    </row>
    <row r="82" spans="4:10" x14ac:dyDescent="0.15">
      <c r="D82" s="236"/>
      <c r="E82" s="236"/>
      <c r="F82" s="236"/>
      <c r="G82" s="236"/>
      <c r="H82" s="236"/>
      <c r="I82" s="236"/>
      <c r="J82" s="236"/>
    </row>
    <row r="83" spans="4:10" x14ac:dyDescent="0.15">
      <c r="D83" s="236"/>
      <c r="E83" s="236"/>
      <c r="F83" s="236"/>
      <c r="G83" s="236"/>
      <c r="H83" s="236"/>
      <c r="I83" s="236"/>
      <c r="J83" s="236"/>
    </row>
    <row r="84" spans="4:10" x14ac:dyDescent="0.15">
      <c r="D84" s="236"/>
      <c r="E84" s="236"/>
      <c r="F84" s="236"/>
      <c r="G84" s="236"/>
      <c r="H84" s="236"/>
      <c r="I84" s="236"/>
      <c r="J84" s="236"/>
    </row>
    <row r="85" spans="4:10" x14ac:dyDescent="0.15">
      <c r="D85" s="236"/>
      <c r="E85" s="236"/>
      <c r="F85" s="236"/>
      <c r="G85" s="236"/>
      <c r="H85" s="236"/>
      <c r="I85" s="236"/>
      <c r="J85" s="236"/>
    </row>
    <row r="86" spans="4:10" x14ac:dyDescent="0.15">
      <c r="D86" s="236"/>
      <c r="E86" s="236"/>
      <c r="F86" s="236"/>
      <c r="G86" s="236"/>
      <c r="H86" s="236"/>
      <c r="I86" s="236"/>
      <c r="J86" s="236"/>
    </row>
    <row r="87" spans="4:10" x14ac:dyDescent="0.15">
      <c r="D87" s="236"/>
      <c r="E87" s="236"/>
      <c r="F87" s="236"/>
      <c r="G87" s="236"/>
      <c r="H87" s="236"/>
      <c r="I87" s="236"/>
      <c r="J87" s="236"/>
    </row>
    <row r="88" spans="4:10" x14ac:dyDescent="0.15">
      <c r="D88" s="236"/>
      <c r="E88" s="236"/>
      <c r="F88" s="236"/>
      <c r="G88" s="236"/>
      <c r="H88" s="236"/>
      <c r="I88" s="236"/>
      <c r="J88" s="236"/>
    </row>
    <row r="89" spans="4:10" x14ac:dyDescent="0.15">
      <c r="D89" s="236"/>
      <c r="E89" s="236"/>
      <c r="F89" s="236"/>
      <c r="G89" s="236"/>
      <c r="H89" s="236"/>
      <c r="I89" s="236"/>
      <c r="J89" s="236"/>
    </row>
    <row r="90" spans="4:10" x14ac:dyDescent="0.15">
      <c r="D90" s="236"/>
      <c r="E90" s="236"/>
      <c r="F90" s="236"/>
      <c r="G90" s="236"/>
      <c r="H90" s="236"/>
      <c r="I90" s="236"/>
      <c r="J90" s="236"/>
    </row>
  </sheetData>
  <mergeCells count="6">
    <mergeCell ref="B1:J1"/>
    <mergeCell ref="B5:B6"/>
    <mergeCell ref="D5:G5"/>
    <mergeCell ref="C5:C6"/>
    <mergeCell ref="B3:J3"/>
    <mergeCell ref="H5:J5"/>
  </mergeCells>
  <hyperlinks>
    <hyperlink ref="B1:C1" location="Contents_en!B4" display="I. Balance of payments of the Republic of Moldova in Quarter I, 2023 (preliminary data)" xr:uid="{9F36CF96-843C-4E5B-B257-99D111CF3DE8}"/>
  </hyperlinks>
  <pageMargins left="0.7" right="0.7" top="0.75" bottom="0.75" header="0.3" footer="0.3"/>
  <pageSetup paperSize="9" orientation="portrait" horizontalDpi="300" r:id="rId1"/>
  <headerFooter differentOddEven="1">
    <oddHeader>&amp;L&amp;1 </oddHeader>
    <oddFooter>&amp;L&amp;1 </oddFooter>
    <evenHeader>&amp;L&amp;1 </evenHeader>
    <evenFooter>&amp;L&amp;1 </evenFooter>
  </headerFooter>
  <legacy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1:R40"/>
  <sheetViews>
    <sheetView showGridLines="0" showRowColHeaders="0" zoomScaleNormal="100" workbookViewId="0"/>
  </sheetViews>
  <sheetFormatPr defaultColWidth="9.140625" defaultRowHeight="12.75" x14ac:dyDescent="0.2"/>
  <cols>
    <col min="1" max="1" customWidth="true" style="42" width="5.7109375" collapsed="false"/>
    <col min="2" max="2" customWidth="true" style="157" width="16.28515625" collapsed="false"/>
    <col min="3" max="3" customWidth="true" style="157" width="23.7109375" collapsed="false"/>
    <col min="4" max="10" customWidth="true" style="42" width="8.7109375" collapsed="false"/>
    <col min="11" max="16384" style="42" width="9.140625" collapsed="false"/>
  </cols>
  <sheetData>
    <row r="1" spans="2:10" s="8" customFormat="1" ht="14.25" x14ac:dyDescent="0.2">
      <c r="B1" s="754" t="s">
        <v>129</v>
      </c>
      <c r="C1" s="754"/>
      <c r="D1" s="754"/>
      <c r="E1" s="754"/>
      <c r="F1" s="754"/>
      <c r="G1" s="754"/>
      <c r="H1" s="754"/>
      <c r="I1" s="754"/>
      <c r="J1" s="754"/>
    </row>
    <row r="3" spans="2:10" s="716" customFormat="1" ht="30" customHeight="1" x14ac:dyDescent="0.2">
      <c r="B3" s="927" t="s">
        <v>280</v>
      </c>
      <c r="C3" s="927"/>
      <c r="D3" s="927"/>
      <c r="E3" s="927"/>
      <c r="F3" s="927"/>
      <c r="G3" s="927"/>
      <c r="H3" s="927"/>
      <c r="I3" s="927"/>
      <c r="J3" s="927"/>
    </row>
    <row r="4" spans="2:10" ht="5.0999999999999996" customHeight="1" x14ac:dyDescent="0.2"/>
    <row r="5" spans="2:10" s="717" customFormat="1" ht="14.25" x14ac:dyDescent="0.2">
      <c r="B5" s="774" t="s">
        <v>92</v>
      </c>
      <c r="C5" s="774"/>
      <c r="D5" s="774"/>
      <c r="E5" s="774"/>
      <c r="F5" s="774"/>
      <c r="G5" s="774"/>
      <c r="H5" s="774"/>
      <c r="I5" s="774"/>
      <c r="J5" s="774"/>
    </row>
    <row r="27" spans="2:10" x14ac:dyDescent="0.2">
      <c r="B27" s="928"/>
      <c r="C27" s="929"/>
    </row>
    <row r="28" spans="2:10" x14ac:dyDescent="0.2">
      <c r="B28" s="158"/>
      <c r="C28" s="158"/>
    </row>
    <row r="29" spans="2:10" s="19" customFormat="1" ht="10.5" x14ac:dyDescent="0.15">
      <c r="B29" s="762" t="s">
        <v>301</v>
      </c>
      <c r="C29" s="762"/>
      <c r="D29" s="762"/>
      <c r="E29" s="762"/>
      <c r="F29" s="762"/>
      <c r="G29" s="762"/>
      <c r="H29" s="762"/>
      <c r="I29" s="762"/>
      <c r="J29" s="762"/>
    </row>
    <row r="30" spans="2:10" s="8" customFormat="1" ht="11.25" customHeight="1" x14ac:dyDescent="0.2">
      <c r="B30" s="221"/>
      <c r="C30" s="221"/>
      <c r="D30" s="221"/>
      <c r="E30" s="221"/>
      <c r="F30" s="221"/>
      <c r="G30" s="221"/>
      <c r="H30" s="221"/>
      <c r="I30" s="221"/>
      <c r="J30" s="221"/>
    </row>
    <row r="31" spans="2:10" s="46" customFormat="1" ht="10.5" x14ac:dyDescent="0.15">
      <c r="B31" s="925" t="s">
        <v>412</v>
      </c>
      <c r="C31" s="930"/>
      <c r="D31" s="932">
        <v>2024</v>
      </c>
      <c r="E31" s="933"/>
      <c r="F31" s="933"/>
      <c r="G31" s="933"/>
      <c r="H31" s="932">
        <v>2025</v>
      </c>
      <c r="I31" s="934"/>
      <c r="J31" s="935"/>
    </row>
    <row r="32" spans="2:10" s="46" customFormat="1" ht="10.5" x14ac:dyDescent="0.15">
      <c r="B32" s="926"/>
      <c r="C32" s="931"/>
      <c r="D32" s="583" t="s">
        <v>115</v>
      </c>
      <c r="E32" s="584" t="s">
        <v>0</v>
      </c>
      <c r="F32" s="584" t="s">
        <v>116</v>
      </c>
      <c r="G32" s="584" t="s">
        <v>117</v>
      </c>
      <c r="H32" s="584" t="s">
        <v>106</v>
      </c>
      <c r="I32" s="584" t="s">
        <v>100</v>
      </c>
      <c r="J32" s="584" t="s">
        <v>116</v>
      </c>
    </row>
    <row r="33" spans="2:18" s="46" customFormat="1" ht="10.5" x14ac:dyDescent="0.15">
      <c r="B33" s="926"/>
      <c r="C33" s="159" t="s">
        <v>401</v>
      </c>
      <c r="D33" s="401">
        <v>5.59</v>
      </c>
      <c r="E33" s="401">
        <v>6</v>
      </c>
      <c r="F33" s="401">
        <v>6.1</v>
      </c>
      <c r="G33" s="401">
        <v>6.62</v>
      </c>
      <c r="H33" s="401">
        <v>6.9</v>
      </c>
      <c r="I33" s="401">
        <v>6.8</v>
      </c>
      <c r="J33" s="401">
        <v>7</v>
      </c>
      <c r="M33" s="19"/>
      <c r="N33" s="19"/>
      <c r="O33" s="19"/>
      <c r="P33" s="19"/>
      <c r="Q33" s="19"/>
      <c r="R33" s="19"/>
    </row>
    <row r="34" spans="2:18" s="46" customFormat="1" ht="10.5" x14ac:dyDescent="0.15">
      <c r="B34" s="926"/>
      <c r="C34" s="159" t="s">
        <v>450</v>
      </c>
      <c r="D34" s="401">
        <v>0.34</v>
      </c>
      <c r="E34" s="401">
        <v>0.4</v>
      </c>
      <c r="F34" s="401">
        <v>0.3</v>
      </c>
      <c r="G34" s="401">
        <v>1.26</v>
      </c>
      <c r="H34" s="401">
        <v>1.6</v>
      </c>
      <c r="I34" s="401">
        <v>1.5</v>
      </c>
      <c r="J34" s="401">
        <v>1.7</v>
      </c>
      <c r="M34" s="19"/>
      <c r="N34" s="19"/>
      <c r="O34" s="19"/>
      <c r="P34" s="19"/>
      <c r="Q34" s="19"/>
      <c r="R34" s="19"/>
    </row>
    <row r="35" spans="2:18" s="46" customFormat="1" ht="10.5" x14ac:dyDescent="0.15">
      <c r="B35" s="926"/>
      <c r="C35" s="159" t="s">
        <v>443</v>
      </c>
      <c r="D35" s="401">
        <v>24.28</v>
      </c>
      <c r="E35" s="401">
        <v>23.69</v>
      </c>
      <c r="F35" s="401">
        <v>21.6</v>
      </c>
      <c r="G35" s="401">
        <v>22.25</v>
      </c>
      <c r="H35" s="401">
        <v>21.6</v>
      </c>
      <c r="I35" s="401">
        <v>19.3</v>
      </c>
      <c r="J35" s="401">
        <v>19.7</v>
      </c>
      <c r="M35" s="19"/>
      <c r="N35" s="19"/>
      <c r="O35" s="19"/>
      <c r="P35" s="19"/>
      <c r="Q35" s="19"/>
      <c r="R35" s="19"/>
    </row>
    <row r="36" spans="2:18" s="46" customFormat="1" ht="10.5" x14ac:dyDescent="0.15">
      <c r="B36" s="926"/>
      <c r="C36" s="159" t="s">
        <v>328</v>
      </c>
      <c r="D36" s="401">
        <v>69.790000000000006</v>
      </c>
      <c r="E36" s="401">
        <v>69.900000000000006</v>
      </c>
      <c r="F36" s="401">
        <v>72</v>
      </c>
      <c r="G36" s="401">
        <v>69.77</v>
      </c>
      <c r="H36" s="401">
        <v>69.900000000000006</v>
      </c>
      <c r="I36" s="401">
        <v>72.3</v>
      </c>
      <c r="J36" s="401">
        <v>71.599999999999994</v>
      </c>
      <c r="M36" s="19"/>
      <c r="N36" s="19"/>
      <c r="O36" s="19"/>
      <c r="P36" s="19"/>
      <c r="Q36" s="19"/>
      <c r="R36" s="19"/>
    </row>
    <row r="37" spans="2:18" s="46" customFormat="1" ht="10.5" x14ac:dyDescent="0.15">
      <c r="B37" s="925" t="s">
        <v>451</v>
      </c>
      <c r="C37" s="159" t="s">
        <v>443</v>
      </c>
      <c r="D37" s="401">
        <v>-59.9</v>
      </c>
      <c r="E37" s="401">
        <v>-59.79</v>
      </c>
      <c r="F37" s="401">
        <v>-59.7</v>
      </c>
      <c r="G37" s="401">
        <v>-60.6</v>
      </c>
      <c r="H37" s="401">
        <v>-60.9</v>
      </c>
      <c r="I37" s="401">
        <v>-61</v>
      </c>
      <c r="J37" s="401">
        <v>-60.7</v>
      </c>
      <c r="M37" s="19"/>
      <c r="N37" s="19"/>
      <c r="O37" s="19"/>
      <c r="P37" s="19"/>
      <c r="Q37" s="19"/>
      <c r="R37" s="19"/>
    </row>
    <row r="38" spans="2:18" s="46" customFormat="1" ht="10.5" x14ac:dyDescent="0.15">
      <c r="B38" s="926"/>
      <c r="C38" s="159" t="s">
        <v>401</v>
      </c>
      <c r="D38" s="401">
        <v>-40</v>
      </c>
      <c r="E38" s="401">
        <v>-40</v>
      </c>
      <c r="F38" s="401">
        <v>-40.1</v>
      </c>
      <c r="G38" s="401">
        <v>-39.299999999999997</v>
      </c>
      <c r="H38" s="401">
        <v>-39.1</v>
      </c>
      <c r="I38" s="401">
        <v>-38.9</v>
      </c>
      <c r="J38" s="401">
        <v>-39.200000000000003</v>
      </c>
      <c r="M38" s="19"/>
      <c r="N38" s="19"/>
      <c r="O38" s="19"/>
      <c r="P38" s="19"/>
      <c r="Q38" s="19"/>
      <c r="R38" s="19"/>
    </row>
    <row r="39" spans="2:18" s="46" customFormat="1" ht="10.5" x14ac:dyDescent="0.15">
      <c r="B39" s="926"/>
      <c r="C39" s="159" t="s">
        <v>402</v>
      </c>
      <c r="D39" s="401">
        <v>-0.2</v>
      </c>
      <c r="E39" s="401">
        <v>-0.2</v>
      </c>
      <c r="F39" s="401">
        <v>-0.2</v>
      </c>
      <c r="G39" s="401">
        <v>-0.1</v>
      </c>
      <c r="H39" s="401">
        <v>0</v>
      </c>
      <c r="I39" s="401">
        <v>0</v>
      </c>
      <c r="J39" s="401">
        <v>-0.1</v>
      </c>
      <c r="M39" s="19"/>
      <c r="N39" s="19"/>
      <c r="O39" s="19"/>
      <c r="P39" s="19"/>
      <c r="Q39" s="19"/>
      <c r="R39" s="19"/>
    </row>
    <row r="40" spans="2:18" x14ac:dyDescent="0.2">
      <c r="B40" s="158"/>
      <c r="C40" s="158"/>
    </row>
  </sheetData>
  <mergeCells count="10">
    <mergeCell ref="B1:J1"/>
    <mergeCell ref="B37:B39"/>
    <mergeCell ref="B3:J3"/>
    <mergeCell ref="B27:C27"/>
    <mergeCell ref="B31:B36"/>
    <mergeCell ref="C31:C32"/>
    <mergeCell ref="B5:J5"/>
    <mergeCell ref="B29:J29"/>
    <mergeCell ref="D31:G31"/>
    <mergeCell ref="H31:J31"/>
  </mergeCells>
  <hyperlinks>
    <hyperlink ref="B1:F1" location="Contents_en!B34" display="II. International investment position at 03/31/2023 (preliminary data)" xr:uid="{00000000-0004-0000-1F00-000002000000}"/>
    <hyperlink ref="B1:J1" location="Contents_en!B30" display="II. International investment position at 03/31/2024 (preliminary data)" xr:uid="{00000000-0004-0000-1F00-000005000000}"/>
  </hyperlinks>
  <pageMargins left="0.75" right="0.75" top="1" bottom="1" header="0.5" footer="0.5"/>
  <pageSetup paperSize="9"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1:R45"/>
  <sheetViews>
    <sheetView showGridLines="0" showRowColHeaders="0" zoomScaleNormal="100" workbookViewId="0"/>
  </sheetViews>
  <sheetFormatPr defaultRowHeight="11.25" customHeight="1" x14ac:dyDescent="0.2"/>
  <cols>
    <col min="1" max="1" customWidth="true" style="161" width="5.7109375" collapsed="false"/>
    <col min="2" max="2" customWidth="true" style="161" width="37.42578125" collapsed="false"/>
    <col min="3" max="9" customWidth="true" style="161" width="9.140625" collapsed="false"/>
    <col min="10" max="248" style="161" width="9.140625" collapsed="false"/>
    <col min="249" max="249" customWidth="true" style="161" width="30.140625" collapsed="false"/>
    <col min="250" max="504" style="161" width="9.140625" collapsed="false"/>
    <col min="505" max="505" customWidth="true" style="161" width="30.140625" collapsed="false"/>
    <col min="506" max="760" style="161" width="9.140625" collapsed="false"/>
    <col min="761" max="761" customWidth="true" style="161" width="30.140625" collapsed="false"/>
    <col min="762" max="1016" style="161" width="9.140625" collapsed="false"/>
    <col min="1017" max="1017" customWidth="true" style="161" width="30.140625" collapsed="false"/>
    <col min="1018" max="1272" style="161" width="9.140625" collapsed="false"/>
    <col min="1273" max="1273" customWidth="true" style="161" width="30.140625" collapsed="false"/>
    <col min="1274" max="1528" style="161" width="9.140625" collapsed="false"/>
    <col min="1529" max="1529" customWidth="true" style="161" width="30.140625" collapsed="false"/>
    <col min="1530" max="1784" style="161" width="9.140625" collapsed="false"/>
    <col min="1785" max="1785" customWidth="true" style="161" width="30.140625" collapsed="false"/>
    <col min="1786" max="2040" style="161" width="9.140625" collapsed="false"/>
    <col min="2041" max="2041" customWidth="true" style="161" width="30.140625" collapsed="false"/>
    <col min="2042" max="2296" style="161" width="9.140625" collapsed="false"/>
    <col min="2297" max="2297" customWidth="true" style="161" width="30.140625" collapsed="false"/>
    <col min="2298" max="2552" style="161" width="9.140625" collapsed="false"/>
    <col min="2553" max="2553" customWidth="true" style="161" width="30.140625" collapsed="false"/>
    <col min="2554" max="2808" style="161" width="9.140625" collapsed="false"/>
    <col min="2809" max="2809" customWidth="true" style="161" width="30.140625" collapsed="false"/>
    <col min="2810" max="3064" style="161" width="9.140625" collapsed="false"/>
    <col min="3065" max="3065" customWidth="true" style="161" width="30.140625" collapsed="false"/>
    <col min="3066" max="3320" style="161" width="9.140625" collapsed="false"/>
    <col min="3321" max="3321" customWidth="true" style="161" width="30.140625" collapsed="false"/>
    <col min="3322" max="3576" style="161" width="9.140625" collapsed="false"/>
    <col min="3577" max="3577" customWidth="true" style="161" width="30.140625" collapsed="false"/>
    <col min="3578" max="3832" style="161" width="9.140625" collapsed="false"/>
    <col min="3833" max="3833" customWidth="true" style="161" width="30.140625" collapsed="false"/>
    <col min="3834" max="4088" style="161" width="9.140625" collapsed="false"/>
    <col min="4089" max="4089" customWidth="true" style="161" width="30.140625" collapsed="false"/>
    <col min="4090" max="4344" style="161" width="9.140625" collapsed="false"/>
    <col min="4345" max="4345" customWidth="true" style="161" width="30.140625" collapsed="false"/>
    <col min="4346" max="4600" style="161" width="9.140625" collapsed="false"/>
    <col min="4601" max="4601" customWidth="true" style="161" width="30.140625" collapsed="false"/>
    <col min="4602" max="4856" style="161" width="9.140625" collapsed="false"/>
    <col min="4857" max="4857" customWidth="true" style="161" width="30.140625" collapsed="false"/>
    <col min="4858" max="5112" style="161" width="9.140625" collapsed="false"/>
    <col min="5113" max="5113" customWidth="true" style="161" width="30.140625" collapsed="false"/>
    <col min="5114" max="5368" style="161" width="9.140625" collapsed="false"/>
    <col min="5369" max="5369" customWidth="true" style="161" width="30.140625" collapsed="false"/>
    <col min="5370" max="5624" style="161" width="9.140625" collapsed="false"/>
    <col min="5625" max="5625" customWidth="true" style="161" width="30.140625" collapsed="false"/>
    <col min="5626" max="5880" style="161" width="9.140625" collapsed="false"/>
    <col min="5881" max="5881" customWidth="true" style="161" width="30.140625" collapsed="false"/>
    <col min="5882" max="6136" style="161" width="9.140625" collapsed="false"/>
    <col min="6137" max="6137" customWidth="true" style="161" width="30.140625" collapsed="false"/>
    <col min="6138" max="6392" style="161" width="9.140625" collapsed="false"/>
    <col min="6393" max="6393" customWidth="true" style="161" width="30.140625" collapsed="false"/>
    <col min="6394" max="6648" style="161" width="9.140625" collapsed="false"/>
    <col min="6649" max="6649" customWidth="true" style="161" width="30.140625" collapsed="false"/>
    <col min="6650" max="6904" style="161" width="9.140625" collapsed="false"/>
    <col min="6905" max="6905" customWidth="true" style="161" width="30.140625" collapsed="false"/>
    <col min="6906" max="7160" style="161" width="9.140625" collapsed="false"/>
    <col min="7161" max="7161" customWidth="true" style="161" width="30.140625" collapsed="false"/>
    <col min="7162" max="7416" style="161" width="9.140625" collapsed="false"/>
    <col min="7417" max="7417" customWidth="true" style="161" width="30.140625" collapsed="false"/>
    <col min="7418" max="7672" style="161" width="9.140625" collapsed="false"/>
    <col min="7673" max="7673" customWidth="true" style="161" width="30.140625" collapsed="false"/>
    <col min="7674" max="7928" style="161" width="9.140625" collapsed="false"/>
    <col min="7929" max="7929" customWidth="true" style="161" width="30.140625" collapsed="false"/>
    <col min="7930" max="8184" style="161" width="9.140625" collapsed="false"/>
    <col min="8185" max="8185" customWidth="true" style="161" width="30.140625" collapsed="false"/>
    <col min="8186" max="8440" style="161" width="9.140625" collapsed="false"/>
    <col min="8441" max="8441" customWidth="true" style="161" width="30.140625" collapsed="false"/>
    <col min="8442" max="8696" style="161" width="9.140625" collapsed="false"/>
    <col min="8697" max="8697" customWidth="true" style="161" width="30.140625" collapsed="false"/>
    <col min="8698" max="8952" style="161" width="9.140625" collapsed="false"/>
    <col min="8953" max="8953" customWidth="true" style="161" width="30.140625" collapsed="false"/>
    <col min="8954" max="9208" style="161" width="9.140625" collapsed="false"/>
    <col min="9209" max="9209" customWidth="true" style="161" width="30.140625" collapsed="false"/>
    <col min="9210" max="9464" style="161" width="9.140625" collapsed="false"/>
    <col min="9465" max="9465" customWidth="true" style="161" width="30.140625" collapsed="false"/>
    <col min="9466" max="9720" style="161" width="9.140625" collapsed="false"/>
    <col min="9721" max="9721" customWidth="true" style="161" width="30.140625" collapsed="false"/>
    <col min="9722" max="9976" style="161" width="9.140625" collapsed="false"/>
    <col min="9977" max="9977" customWidth="true" style="161" width="30.140625" collapsed="false"/>
    <col min="9978" max="10232" style="161" width="9.140625" collapsed="false"/>
    <col min="10233" max="10233" customWidth="true" style="161" width="30.140625" collapsed="false"/>
    <col min="10234" max="10488" style="161" width="9.140625" collapsed="false"/>
    <col min="10489" max="10489" customWidth="true" style="161" width="30.140625" collapsed="false"/>
    <col min="10490" max="10744" style="161" width="9.140625" collapsed="false"/>
    <col min="10745" max="10745" customWidth="true" style="161" width="30.140625" collapsed="false"/>
    <col min="10746" max="11000" style="161" width="9.140625" collapsed="false"/>
    <col min="11001" max="11001" customWidth="true" style="161" width="30.140625" collapsed="false"/>
    <col min="11002" max="11256" style="161" width="9.140625" collapsed="false"/>
    <col min="11257" max="11257" customWidth="true" style="161" width="30.140625" collapsed="false"/>
    <col min="11258" max="11512" style="161" width="9.140625" collapsed="false"/>
    <col min="11513" max="11513" customWidth="true" style="161" width="30.140625" collapsed="false"/>
    <col min="11514" max="11768" style="161" width="9.140625" collapsed="false"/>
    <col min="11769" max="11769" customWidth="true" style="161" width="30.140625" collapsed="false"/>
    <col min="11770" max="12024" style="161" width="9.140625" collapsed="false"/>
    <col min="12025" max="12025" customWidth="true" style="161" width="30.140625" collapsed="false"/>
    <col min="12026" max="12280" style="161" width="9.140625" collapsed="false"/>
    <col min="12281" max="12281" customWidth="true" style="161" width="30.140625" collapsed="false"/>
    <col min="12282" max="12536" style="161" width="9.140625" collapsed="false"/>
    <col min="12537" max="12537" customWidth="true" style="161" width="30.140625" collapsed="false"/>
    <col min="12538" max="12792" style="161" width="9.140625" collapsed="false"/>
    <col min="12793" max="12793" customWidth="true" style="161" width="30.140625" collapsed="false"/>
    <col min="12794" max="13048" style="161" width="9.140625" collapsed="false"/>
    <col min="13049" max="13049" customWidth="true" style="161" width="30.140625" collapsed="false"/>
    <col min="13050" max="13304" style="161" width="9.140625" collapsed="false"/>
    <col min="13305" max="13305" customWidth="true" style="161" width="30.140625" collapsed="false"/>
    <col min="13306" max="13560" style="161" width="9.140625" collapsed="false"/>
    <col min="13561" max="13561" customWidth="true" style="161" width="30.140625" collapsed="false"/>
    <col min="13562" max="13816" style="161" width="9.140625" collapsed="false"/>
    <col min="13817" max="13817" customWidth="true" style="161" width="30.140625" collapsed="false"/>
    <col min="13818" max="14072" style="161" width="9.140625" collapsed="false"/>
    <col min="14073" max="14073" customWidth="true" style="161" width="30.140625" collapsed="false"/>
    <col min="14074" max="14328" style="161" width="9.140625" collapsed="false"/>
    <col min="14329" max="14329" customWidth="true" style="161" width="30.140625" collapsed="false"/>
    <col min="14330" max="14584" style="161" width="9.140625" collapsed="false"/>
    <col min="14585" max="14585" customWidth="true" style="161" width="30.140625" collapsed="false"/>
    <col min="14586" max="14840" style="161" width="9.140625" collapsed="false"/>
    <col min="14841" max="14841" customWidth="true" style="161" width="30.140625" collapsed="false"/>
    <col min="14842" max="15096" style="161" width="9.140625" collapsed="false"/>
    <col min="15097" max="15097" customWidth="true" style="161" width="30.140625" collapsed="false"/>
    <col min="15098" max="15352" style="161" width="9.140625" collapsed="false"/>
    <col min="15353" max="15353" customWidth="true" style="161" width="30.140625" collapsed="false"/>
    <col min="15354" max="15608" style="161" width="9.140625" collapsed="false"/>
    <col min="15609" max="15609" customWidth="true" style="161" width="30.140625" collapsed="false"/>
    <col min="15610" max="15864" style="161" width="9.140625" collapsed="false"/>
    <col min="15865" max="15865" customWidth="true" style="161" width="30.140625" collapsed="false"/>
    <col min="15866" max="16120" style="161" width="9.140625" collapsed="false"/>
    <col min="16121" max="16121" customWidth="true" style="161" width="30.140625" collapsed="false"/>
    <col min="16122" max="16384" style="161" width="9.140625" collapsed="false"/>
  </cols>
  <sheetData>
    <row r="1" spans="2:11" s="8" customFormat="1" ht="14.25" x14ac:dyDescent="0.2">
      <c r="B1" s="754" t="s">
        <v>129</v>
      </c>
      <c r="C1" s="754"/>
      <c r="D1" s="754"/>
      <c r="E1" s="754"/>
      <c r="F1" s="754"/>
      <c r="G1" s="754"/>
      <c r="H1" s="754"/>
      <c r="I1" s="754"/>
    </row>
    <row r="2" spans="2:11" ht="15" customHeight="1" x14ac:dyDescent="0.2">
      <c r="B2" s="160"/>
    </row>
    <row r="3" spans="2:11" s="718" customFormat="1" ht="30" customHeight="1" x14ac:dyDescent="0.2">
      <c r="B3" s="938" t="s">
        <v>271</v>
      </c>
      <c r="C3" s="938"/>
      <c r="D3" s="938"/>
      <c r="E3" s="938"/>
      <c r="F3" s="938"/>
      <c r="G3" s="938"/>
      <c r="H3" s="938"/>
      <c r="I3" s="938"/>
    </row>
    <row r="4" spans="2:11" ht="5.0999999999999996" customHeight="1" x14ac:dyDescent="0.2">
      <c r="B4" s="160"/>
    </row>
    <row r="5" spans="2:11" s="718" customFormat="1" ht="14.25" x14ac:dyDescent="0.2">
      <c r="B5" s="923" t="s">
        <v>93</v>
      </c>
      <c r="C5" s="923"/>
      <c r="D5" s="923"/>
      <c r="E5" s="923"/>
      <c r="F5" s="923"/>
      <c r="G5" s="923"/>
      <c r="H5" s="923"/>
      <c r="I5" s="923"/>
    </row>
    <row r="6" spans="2:11" ht="11.25" customHeight="1" x14ac:dyDescent="0.2">
      <c r="C6" s="162"/>
      <c r="D6" s="162"/>
      <c r="E6" s="162"/>
      <c r="F6" s="162"/>
      <c r="G6" s="162"/>
      <c r="H6" s="162"/>
      <c r="I6" s="162"/>
      <c r="J6" s="163"/>
      <c r="K6" s="163"/>
    </row>
    <row r="7" spans="2:11" ht="11.25" customHeight="1" x14ac:dyDescent="0.2">
      <c r="C7" s="162"/>
      <c r="D7" s="162"/>
      <c r="E7" s="162"/>
      <c r="F7" s="162"/>
      <c r="G7" s="162"/>
      <c r="H7" s="162"/>
      <c r="I7" s="162"/>
      <c r="J7" s="163"/>
      <c r="K7" s="163"/>
    </row>
    <row r="8" spans="2:11" ht="11.25" customHeight="1" x14ac:dyDescent="0.2">
      <c r="C8" s="162"/>
      <c r="D8" s="162"/>
      <c r="E8" s="162"/>
      <c r="F8" s="162"/>
      <c r="G8" s="162"/>
      <c r="H8" s="162"/>
      <c r="I8" s="162"/>
      <c r="J8" s="163"/>
      <c r="K8" s="163"/>
    </row>
    <row r="9" spans="2:11" ht="11.25" customHeight="1" x14ac:dyDescent="0.2">
      <c r="C9" s="162"/>
      <c r="D9" s="162"/>
      <c r="E9" s="162"/>
      <c r="F9" s="162"/>
      <c r="G9" s="162"/>
      <c r="H9" s="162"/>
      <c r="I9" s="162"/>
      <c r="J9" s="163"/>
      <c r="K9" s="163"/>
    </row>
    <row r="10" spans="2:11" ht="11.25" customHeight="1" x14ac:dyDescent="0.2">
      <c r="C10" s="162"/>
      <c r="D10" s="162"/>
      <c r="E10" s="162"/>
      <c r="F10" s="162"/>
      <c r="G10" s="162"/>
      <c r="H10" s="162"/>
      <c r="I10" s="162"/>
      <c r="J10" s="163"/>
      <c r="K10" s="163"/>
    </row>
    <row r="11" spans="2:11" ht="11.25" customHeight="1" x14ac:dyDescent="0.2">
      <c r="C11" s="162"/>
      <c r="D11" s="162"/>
      <c r="E11" s="162"/>
      <c r="F11" s="162"/>
      <c r="G11" s="162"/>
      <c r="H11" s="162"/>
      <c r="I11" s="162"/>
      <c r="J11" s="163"/>
      <c r="K11" s="163"/>
    </row>
    <row r="12" spans="2:11" ht="11.25" customHeight="1" x14ac:dyDescent="0.2">
      <c r="C12" s="162"/>
      <c r="D12" s="162"/>
      <c r="E12" s="162"/>
      <c r="F12" s="162"/>
      <c r="G12" s="162"/>
      <c r="H12" s="162"/>
      <c r="I12" s="162"/>
      <c r="J12" s="163"/>
      <c r="K12" s="163"/>
    </row>
    <row r="13" spans="2:11" ht="11.25" customHeight="1" x14ac:dyDescent="0.2">
      <c r="C13" s="162"/>
      <c r="D13" s="162"/>
      <c r="E13" s="162"/>
      <c r="F13" s="162"/>
      <c r="G13" s="162"/>
      <c r="H13" s="162"/>
      <c r="I13" s="162"/>
      <c r="J13" s="163"/>
      <c r="K13" s="163"/>
    </row>
    <row r="14" spans="2:11" ht="11.25" customHeight="1" x14ac:dyDescent="0.2">
      <c r="C14" s="162"/>
      <c r="D14" s="162"/>
      <c r="E14" s="162"/>
      <c r="F14" s="162"/>
      <c r="G14" s="162"/>
      <c r="H14" s="162"/>
      <c r="I14" s="162"/>
      <c r="J14" s="163"/>
      <c r="K14" s="163"/>
    </row>
    <row r="15" spans="2:11" ht="11.25" customHeight="1" x14ac:dyDescent="0.2">
      <c r="C15" s="162"/>
      <c r="D15" s="162"/>
      <c r="E15" s="162"/>
      <c r="F15" s="162"/>
      <c r="G15" s="162"/>
      <c r="H15" s="162"/>
      <c r="I15" s="162"/>
      <c r="J15" s="163"/>
      <c r="K15" s="163"/>
    </row>
    <row r="16" spans="2:11" ht="11.25" customHeight="1" x14ac:dyDescent="0.2">
      <c r="C16" s="162"/>
      <c r="D16" s="162"/>
      <c r="E16" s="162"/>
      <c r="F16" s="162"/>
      <c r="G16" s="162"/>
      <c r="H16" s="162"/>
      <c r="I16" s="162"/>
      <c r="J16" s="163"/>
      <c r="K16" s="163"/>
    </row>
    <row r="17" spans="2:11" ht="11.25" customHeight="1" x14ac:dyDescent="0.2">
      <c r="C17" s="162"/>
      <c r="D17" s="162"/>
      <c r="E17" s="162"/>
      <c r="F17" s="162"/>
      <c r="G17" s="162"/>
      <c r="H17" s="162"/>
      <c r="I17" s="162"/>
      <c r="J17" s="164"/>
      <c r="K17" s="163"/>
    </row>
    <row r="18" spans="2:11" ht="11.25" customHeight="1" x14ac:dyDescent="0.2">
      <c r="C18" s="162"/>
      <c r="D18" s="162"/>
      <c r="E18" s="162"/>
      <c r="F18" s="162"/>
      <c r="G18" s="162"/>
      <c r="H18" s="162"/>
      <c r="I18" s="162"/>
      <c r="J18" s="163"/>
      <c r="K18" s="163"/>
    </row>
    <row r="19" spans="2:11" ht="11.25" customHeight="1" x14ac:dyDescent="0.2">
      <c r="C19" s="162"/>
      <c r="D19" s="162"/>
      <c r="E19" s="162"/>
      <c r="F19" s="162"/>
      <c r="G19" s="162"/>
      <c r="H19" s="162"/>
      <c r="I19" s="162"/>
      <c r="J19" s="163"/>
      <c r="K19" s="163"/>
    </row>
    <row r="20" spans="2:11" ht="11.25" customHeight="1" x14ac:dyDescent="0.2">
      <c r="C20" s="162"/>
      <c r="D20" s="162"/>
      <c r="E20" s="162"/>
      <c r="F20" s="162"/>
      <c r="G20" s="162"/>
      <c r="H20" s="162"/>
      <c r="I20" s="162"/>
      <c r="J20" s="163"/>
      <c r="K20" s="163"/>
    </row>
    <row r="21" spans="2:11" ht="11.25" customHeight="1" x14ac:dyDescent="0.2">
      <c r="C21" s="162"/>
      <c r="D21" s="162"/>
      <c r="E21" s="162"/>
      <c r="F21" s="162"/>
      <c r="G21" s="162"/>
      <c r="H21" s="162"/>
      <c r="I21" s="162"/>
      <c r="J21" s="163"/>
      <c r="K21" s="163"/>
    </row>
    <row r="22" spans="2:11" ht="11.25" customHeight="1" x14ac:dyDescent="0.2">
      <c r="C22" s="162"/>
      <c r="D22" s="162"/>
      <c r="E22" s="162"/>
      <c r="F22" s="162"/>
      <c r="G22" s="162"/>
      <c r="H22" s="162"/>
      <c r="I22" s="162"/>
      <c r="J22" s="163"/>
      <c r="K22" s="163"/>
    </row>
    <row r="23" spans="2:11" ht="11.25" customHeight="1" x14ac:dyDescent="0.2">
      <c r="C23" s="162"/>
      <c r="D23" s="162"/>
      <c r="E23" s="162"/>
      <c r="F23" s="162"/>
      <c r="G23" s="162"/>
      <c r="H23" s="162"/>
      <c r="I23" s="162"/>
      <c r="J23" s="163"/>
      <c r="K23" s="163"/>
    </row>
    <row r="24" spans="2:11" ht="11.25" customHeight="1" x14ac:dyDescent="0.2">
      <c r="C24" s="162"/>
      <c r="D24" s="162"/>
      <c r="E24" s="162"/>
      <c r="F24" s="162"/>
      <c r="G24" s="162"/>
      <c r="H24" s="162"/>
      <c r="I24" s="162"/>
      <c r="J24" s="163"/>
      <c r="K24" s="163"/>
    </row>
    <row r="25" spans="2:11" ht="11.25" customHeight="1" x14ac:dyDescent="0.2">
      <c r="C25" s="162"/>
      <c r="D25" s="162"/>
      <c r="E25" s="162"/>
      <c r="F25" s="162"/>
      <c r="G25" s="162"/>
      <c r="H25" s="162"/>
      <c r="I25" s="162"/>
      <c r="J25" s="163"/>
      <c r="K25" s="163"/>
    </row>
    <row r="26" spans="2:11" ht="11.25" customHeight="1" x14ac:dyDescent="0.2">
      <c r="C26" s="162"/>
      <c r="D26" s="162"/>
      <c r="E26" s="162"/>
      <c r="F26" s="162"/>
      <c r="G26" s="162"/>
      <c r="H26" s="162"/>
      <c r="I26" s="162"/>
      <c r="J26" s="163"/>
      <c r="K26" s="163"/>
    </row>
    <row r="27" spans="2:11" ht="11.25" customHeight="1" x14ac:dyDescent="0.2">
      <c r="C27" s="162"/>
      <c r="D27" s="162"/>
      <c r="E27" s="162"/>
      <c r="F27" s="162"/>
      <c r="G27" s="162"/>
      <c r="H27" s="162"/>
      <c r="I27" s="162"/>
      <c r="J27" s="163"/>
      <c r="K27" s="163"/>
    </row>
    <row r="28" spans="2:11" ht="11.25" customHeight="1" x14ac:dyDescent="0.2">
      <c r="C28" s="162"/>
      <c r="D28" s="162"/>
      <c r="E28" s="162"/>
      <c r="F28" s="162"/>
      <c r="G28" s="162"/>
      <c r="H28" s="162"/>
      <c r="I28" s="162"/>
      <c r="J28" s="163"/>
      <c r="K28" s="163"/>
    </row>
    <row r="29" spans="2:11" ht="11.25" customHeight="1" x14ac:dyDescent="0.2">
      <c r="C29" s="162"/>
      <c r="D29" s="162"/>
      <c r="E29" s="162"/>
      <c r="F29" s="162"/>
      <c r="G29" s="162"/>
      <c r="H29" s="162"/>
      <c r="I29" s="162"/>
      <c r="J29" s="163"/>
      <c r="K29" s="163"/>
    </row>
    <row r="30" spans="2:11" ht="11.25" customHeight="1" x14ac:dyDescent="0.2">
      <c r="C30" s="162"/>
      <c r="D30" s="162"/>
      <c r="E30" s="162"/>
      <c r="F30" s="162"/>
      <c r="G30" s="162"/>
      <c r="H30" s="162"/>
      <c r="I30" s="162"/>
      <c r="J30" s="163"/>
      <c r="K30" s="163"/>
    </row>
    <row r="31" spans="2:11" ht="11.25" customHeight="1" x14ac:dyDescent="0.2">
      <c r="C31" s="162"/>
      <c r="D31" s="162"/>
      <c r="E31" s="162"/>
      <c r="F31" s="162"/>
      <c r="G31" s="162"/>
      <c r="H31" s="162"/>
      <c r="I31" s="162"/>
      <c r="J31" s="163"/>
      <c r="K31" s="163"/>
    </row>
    <row r="32" spans="2:11" s="720" customFormat="1" ht="10.5" x14ac:dyDescent="0.15">
      <c r="B32" s="762" t="s">
        <v>452</v>
      </c>
      <c r="C32" s="762"/>
      <c r="D32" s="762"/>
      <c r="E32" s="762"/>
      <c r="F32" s="762"/>
      <c r="G32" s="762"/>
      <c r="H32" s="762"/>
      <c r="I32" s="762"/>
      <c r="J32" s="719"/>
      <c r="K32" s="719"/>
    </row>
    <row r="33" spans="2:18" s="720" customFormat="1" ht="10.5" x14ac:dyDescent="0.15">
      <c r="B33" s="165" t="s">
        <v>49</v>
      </c>
      <c r="C33" s="721"/>
      <c r="D33" s="721"/>
      <c r="E33" s="721"/>
      <c r="F33" s="721"/>
      <c r="G33" s="721"/>
      <c r="H33" s="721"/>
      <c r="I33" s="721"/>
      <c r="J33" s="719"/>
      <c r="K33" s="719"/>
    </row>
    <row r="34" spans="2:18" s="720" customFormat="1" ht="10.5" x14ac:dyDescent="0.15">
      <c r="B34" s="941" t="s">
        <v>453</v>
      </c>
      <c r="C34" s="942"/>
      <c r="D34" s="942"/>
      <c r="E34" s="942"/>
      <c r="F34" s="942"/>
      <c r="G34" s="942"/>
      <c r="H34" s="942"/>
      <c r="I34" s="942"/>
      <c r="J34" s="719"/>
      <c r="K34" s="719"/>
    </row>
    <row r="35" spans="2:18" ht="11.25" customHeight="1" x14ac:dyDescent="0.2">
      <c r="B35" s="221"/>
      <c r="C35" s="221"/>
      <c r="D35" s="221"/>
      <c r="E35" s="221"/>
      <c r="F35" s="221"/>
      <c r="G35" s="221"/>
      <c r="H35" s="221"/>
      <c r="I35" s="221"/>
      <c r="J35" s="221"/>
      <c r="K35" s="163"/>
      <c r="L35" s="163"/>
      <c r="M35" s="163"/>
      <c r="N35" s="163"/>
      <c r="O35" s="163"/>
      <c r="P35" s="163"/>
      <c r="Q35" s="163"/>
      <c r="R35" s="163"/>
    </row>
    <row r="36" spans="2:18" ht="11.25" customHeight="1" x14ac:dyDescent="0.25">
      <c r="B36" s="166"/>
      <c r="C36" s="936" t="s">
        <v>58</v>
      </c>
      <c r="D36" s="937"/>
      <c r="E36" s="937"/>
      <c r="F36" s="937"/>
      <c r="G36" s="939" t="s">
        <v>78</v>
      </c>
      <c r="H36" s="939"/>
      <c r="I36" s="940"/>
      <c r="K36" s="163"/>
      <c r="L36" s="163"/>
      <c r="M36" s="163"/>
      <c r="N36" s="163"/>
      <c r="O36" s="163"/>
      <c r="P36" s="163"/>
      <c r="Q36" s="163"/>
      <c r="R36" s="163"/>
    </row>
    <row r="37" spans="2:18" s="720" customFormat="1" ht="10.5" x14ac:dyDescent="0.15">
      <c r="B37" s="166"/>
      <c r="C37" s="258" t="s">
        <v>115</v>
      </c>
      <c r="D37" s="258" t="s">
        <v>0</v>
      </c>
      <c r="E37" s="258" t="s">
        <v>116</v>
      </c>
      <c r="F37" s="258" t="s">
        <v>117</v>
      </c>
      <c r="G37" s="258" t="s">
        <v>106</v>
      </c>
      <c r="H37" s="258" t="s">
        <v>100</v>
      </c>
      <c r="I37" s="258" t="s">
        <v>116</v>
      </c>
      <c r="K37" s="719"/>
      <c r="L37" s="719"/>
      <c r="M37" s="719"/>
      <c r="N37" s="719"/>
      <c r="O37" s="719"/>
      <c r="P37" s="719"/>
      <c r="Q37" s="719"/>
      <c r="R37" s="719"/>
    </row>
    <row r="38" spans="2:18" s="720" customFormat="1" ht="10.5" x14ac:dyDescent="0.15">
      <c r="B38" s="167" t="s">
        <v>328</v>
      </c>
      <c r="C38" s="746">
        <v>5393.2273255171003</v>
      </c>
      <c r="D38" s="746">
        <v>5288.6071825859999</v>
      </c>
      <c r="E38" s="746">
        <v>5681.851385120699</v>
      </c>
      <c r="F38" s="746">
        <v>5483.5724689748995</v>
      </c>
      <c r="G38" s="746">
        <v>5441.8017023961002</v>
      </c>
      <c r="H38" s="746">
        <v>5938.2464651392993</v>
      </c>
      <c r="I38" s="746">
        <v>6051.58</v>
      </c>
      <c r="J38" s="719"/>
      <c r="K38" s="719"/>
      <c r="L38" s="19"/>
      <c r="M38" s="19"/>
      <c r="N38" s="19"/>
      <c r="O38" s="19"/>
      <c r="P38" s="19"/>
      <c r="Q38" s="19"/>
      <c r="R38" s="719"/>
    </row>
    <row r="39" spans="2:18" s="722" customFormat="1" ht="10.5" x14ac:dyDescent="0.15">
      <c r="B39" s="167" t="s">
        <v>454</v>
      </c>
      <c r="C39" s="746">
        <v>2401.7889545075004</v>
      </c>
      <c r="D39" s="746">
        <v>2473.4676414600003</v>
      </c>
      <c r="E39" s="746">
        <v>2532.0027011025004</v>
      </c>
      <c r="F39" s="746">
        <v>2607.6394441550001</v>
      </c>
      <c r="G39" s="746">
        <v>2732.27</v>
      </c>
      <c r="H39" s="746">
        <v>2832</v>
      </c>
      <c r="I39" s="746">
        <v>2926.38</v>
      </c>
      <c r="J39" s="719"/>
      <c r="K39" s="719"/>
      <c r="L39" s="19"/>
      <c r="M39" s="19"/>
      <c r="N39" s="19"/>
      <c r="O39" s="19"/>
      <c r="P39" s="19"/>
      <c r="Q39" s="19"/>
      <c r="R39" s="719"/>
    </row>
    <row r="40" spans="2:18" s="720" customFormat="1" ht="10.5" x14ac:dyDescent="0.15">
      <c r="B40" s="167" t="s">
        <v>455</v>
      </c>
      <c r="C40" s="746">
        <v>3925.8599999999992</v>
      </c>
      <c r="D40" s="746">
        <v>3803.59</v>
      </c>
      <c r="E40" s="746">
        <v>3875.3999999999996</v>
      </c>
      <c r="F40" s="746">
        <v>3632.55</v>
      </c>
      <c r="G40" s="746">
        <v>3854.65</v>
      </c>
      <c r="H40" s="746">
        <v>3923.21</v>
      </c>
      <c r="I40" s="746">
        <v>3878.04</v>
      </c>
      <c r="J40" s="719"/>
      <c r="K40" s="719"/>
      <c r="L40" s="19"/>
      <c r="M40" s="19"/>
      <c r="N40" s="19"/>
      <c r="O40" s="19"/>
      <c r="P40" s="19"/>
      <c r="Q40" s="19"/>
      <c r="R40" s="719"/>
    </row>
    <row r="41" spans="2:18" s="722" customFormat="1" ht="10.5" x14ac:dyDescent="0.15">
      <c r="B41" s="167" t="s">
        <v>456</v>
      </c>
      <c r="C41" s="746">
        <v>1281.0158176016866</v>
      </c>
      <c r="D41" s="746">
        <v>1310.6299954821043</v>
      </c>
      <c r="E41" s="746">
        <v>1403.4068292682928</v>
      </c>
      <c r="F41" s="746">
        <v>1365.6854500489744</v>
      </c>
      <c r="G41" s="746">
        <v>1421.0944590034962</v>
      </c>
      <c r="H41" s="746">
        <v>1584.6258131915097</v>
      </c>
      <c r="I41" s="746">
        <v>1627.05</v>
      </c>
      <c r="J41" s="719"/>
      <c r="K41" s="719"/>
      <c r="L41" s="19"/>
      <c r="M41" s="19"/>
      <c r="N41" s="19"/>
      <c r="O41" s="19"/>
      <c r="P41" s="19"/>
      <c r="Q41" s="19"/>
      <c r="R41" s="719"/>
    </row>
    <row r="42" spans="2:18" s="722" customFormat="1" ht="10.5" x14ac:dyDescent="0.15">
      <c r="B42" s="167" t="s">
        <v>457</v>
      </c>
      <c r="C42" s="746">
        <v>2653.04</v>
      </c>
      <c r="D42" s="746">
        <v>2607.6799999999998</v>
      </c>
      <c r="E42" s="746">
        <v>2711.04</v>
      </c>
      <c r="F42" s="746">
        <v>2663.31</v>
      </c>
      <c r="G42" s="746">
        <v>2754.52</v>
      </c>
      <c r="H42" s="746">
        <v>2906.1</v>
      </c>
      <c r="I42" s="746">
        <v>2931.97</v>
      </c>
      <c r="J42" s="719"/>
      <c r="K42" s="719"/>
      <c r="L42" s="19"/>
      <c r="M42" s="19"/>
      <c r="N42" s="19"/>
      <c r="O42" s="19"/>
      <c r="P42" s="19"/>
      <c r="Q42" s="19"/>
      <c r="R42" s="719"/>
    </row>
    <row r="43" spans="2:18" s="726" customFormat="1" ht="10.5" x14ac:dyDescent="0.15">
      <c r="B43" s="723" t="s">
        <v>458</v>
      </c>
      <c r="C43" s="724">
        <f>C42*1.5</f>
        <v>3979.56</v>
      </c>
      <c r="D43" s="724">
        <f t="shared" ref="D43:I43" si="0">D42*1.5</f>
        <v>3911.5199999999995</v>
      </c>
      <c r="E43" s="724">
        <f t="shared" si="0"/>
        <v>4066.56</v>
      </c>
      <c r="F43" s="724">
        <f t="shared" si="0"/>
        <v>3994.9650000000001</v>
      </c>
      <c r="G43" s="724">
        <f t="shared" si="0"/>
        <v>4131.78</v>
      </c>
      <c r="H43" s="724">
        <f t="shared" si="0"/>
        <v>4359.1499999999996</v>
      </c>
      <c r="I43" s="724">
        <f t="shared" si="0"/>
        <v>4397.9549999999999</v>
      </c>
      <c r="J43" s="725"/>
      <c r="K43" s="725"/>
      <c r="L43" s="725"/>
      <c r="M43" s="725"/>
      <c r="N43" s="725"/>
      <c r="O43" s="725"/>
      <c r="P43" s="725"/>
      <c r="Q43" s="725"/>
      <c r="R43" s="725"/>
    </row>
    <row r="44" spans="2:18" ht="11.25" customHeight="1" x14ac:dyDescent="0.2">
      <c r="C44" s="452"/>
      <c r="K44" s="163"/>
      <c r="L44" s="163"/>
      <c r="M44" s="163"/>
      <c r="N44" s="163"/>
      <c r="O44" s="163"/>
      <c r="P44" s="163"/>
      <c r="Q44" s="163"/>
      <c r="R44" s="163"/>
    </row>
    <row r="45" spans="2:18" ht="11.25" customHeight="1" x14ac:dyDescent="0.2">
      <c r="C45" s="452"/>
    </row>
  </sheetData>
  <mergeCells count="7">
    <mergeCell ref="C36:F36"/>
    <mergeCell ref="B32:I32"/>
    <mergeCell ref="B5:I5"/>
    <mergeCell ref="B3:I3"/>
    <mergeCell ref="B1:I1"/>
    <mergeCell ref="G36:I36"/>
    <mergeCell ref="B34:I34"/>
  </mergeCells>
  <hyperlinks>
    <hyperlink ref="B33" r:id="rId1" xr:uid="{00000000-0004-0000-2000-000000000000}"/>
    <hyperlink ref="B1" location="Contents_en!B34" display="II. International investment position at 03/31/2023 (preliminary data)" xr:uid="{00000000-0004-0000-2000-000003000000}"/>
    <hyperlink ref="B1:I1" location="Contents_en!B30" display="II. International investment position at 03/31/2024 (preliminary data)" xr:uid="{00000000-0004-0000-2000-000006000000}"/>
  </hyperlinks>
  <pageMargins left="0.75" right="0.75" top="1" bottom="1" header="0.5" footer="0.5"/>
  <pageSetup paperSize="9" orientation="portrait" r:id="rId2"/>
  <headerFooter differentOddEven="1" alignWithMargins="0">
    <oddHeader>&amp;R&amp;"permiansanstypeface,Bold"&amp;12SP-3&amp;L&amp;1 </oddHeader>
    <oddFooter>&amp;C&amp;"PermianSansTypeface,Bold"&amp;8Confidenţial – BNM
Atenţie! Se interzice deţinerea, sustragerea, alterarea, multiplicarea, distrugerea sau folosirea acestui document fără a dispune de drept de acces autorizat!&amp;L&amp;1 </oddFooter>
    <evenHeader>&amp;R&amp;"permiansanstypeface,Bold"&amp;12SP-3&amp;L&amp;1 </evenHeader>
    <evenFooter>&amp;C&amp;"PermianSansTypeface,Bold"&amp;8Confidenţial – BNM
Atenţie! Se interzice deţinerea, sustragerea, alterarea, multiplicarea, distrugerea sau folosirea acestui document fără a dispune de drept de acces autorizat!&amp;L&amp;1 </evenFooter>
  </headerFooter>
  <drawing r:id="rId3"/>
  <legacyDrawing r:id="rId4"/>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1:S36"/>
  <sheetViews>
    <sheetView showGridLines="0" showRowColHeaders="0" zoomScaleNormal="100" workbookViewId="0"/>
  </sheetViews>
  <sheetFormatPr defaultColWidth="9.140625" defaultRowHeight="10.5" x14ac:dyDescent="0.15"/>
  <cols>
    <col min="1" max="1" customWidth="true" style="46" width="5.7109375" collapsed="false"/>
    <col min="2" max="2" customWidth="true" style="46" width="24.0" collapsed="false"/>
    <col min="3" max="9" customWidth="true" style="46" width="9.5703125" collapsed="false"/>
    <col min="10" max="16384" style="46" width="9.140625" collapsed="false"/>
  </cols>
  <sheetData>
    <row r="1" spans="2:9" s="8" customFormat="1" ht="14.25" x14ac:dyDescent="0.2">
      <c r="B1" s="754" t="s">
        <v>129</v>
      </c>
      <c r="C1" s="754"/>
      <c r="D1" s="754"/>
      <c r="E1" s="754"/>
      <c r="F1" s="754"/>
      <c r="G1" s="754"/>
      <c r="H1" s="754"/>
      <c r="I1" s="754"/>
    </row>
    <row r="3" spans="2:9" s="717" customFormat="1" ht="30" customHeight="1" x14ac:dyDescent="0.2">
      <c r="B3" s="948" t="s">
        <v>272</v>
      </c>
      <c r="C3" s="948"/>
      <c r="D3" s="948"/>
      <c r="E3" s="948"/>
      <c r="F3" s="948"/>
      <c r="G3" s="948"/>
      <c r="H3" s="948"/>
      <c r="I3" s="948"/>
    </row>
    <row r="4" spans="2:9" ht="5.0999999999999996" customHeight="1" x14ac:dyDescent="0.15">
      <c r="B4" s="168"/>
    </row>
    <row r="5" spans="2:9" s="717" customFormat="1" ht="30" customHeight="1" x14ac:dyDescent="0.2">
      <c r="B5" s="947" t="s">
        <v>109</v>
      </c>
      <c r="C5" s="947"/>
      <c r="D5" s="947"/>
      <c r="E5" s="947"/>
      <c r="F5" s="947"/>
      <c r="G5" s="947"/>
      <c r="H5" s="947"/>
      <c r="I5" s="947"/>
    </row>
    <row r="6" spans="2:9" x14ac:dyDescent="0.15">
      <c r="B6" s="168"/>
    </row>
    <row r="7" spans="2:9" x14ac:dyDescent="0.15">
      <c r="B7" s="168"/>
    </row>
    <row r="8" spans="2:9" x14ac:dyDescent="0.15">
      <c r="B8" s="168"/>
    </row>
    <row r="9" spans="2:9" x14ac:dyDescent="0.15">
      <c r="B9" s="168"/>
    </row>
    <row r="10" spans="2:9" x14ac:dyDescent="0.15">
      <c r="B10" s="168"/>
    </row>
    <row r="11" spans="2:9" x14ac:dyDescent="0.15">
      <c r="B11" s="168"/>
    </row>
    <row r="12" spans="2:9" x14ac:dyDescent="0.15">
      <c r="B12" s="168"/>
    </row>
    <row r="13" spans="2:9" x14ac:dyDescent="0.15">
      <c r="B13" s="168"/>
    </row>
    <row r="14" spans="2:9" x14ac:dyDescent="0.15">
      <c r="B14" s="168"/>
    </row>
    <row r="15" spans="2:9" x14ac:dyDescent="0.15">
      <c r="B15" s="168"/>
    </row>
    <row r="16" spans="2:9" x14ac:dyDescent="0.15">
      <c r="B16" s="168"/>
    </row>
    <row r="17" spans="2:19" x14ac:dyDescent="0.15">
      <c r="B17" s="168"/>
    </row>
    <row r="18" spans="2:19" x14ac:dyDescent="0.15">
      <c r="B18" s="168"/>
    </row>
    <row r="19" spans="2:19" x14ac:dyDescent="0.15">
      <c r="B19" s="168"/>
    </row>
    <row r="20" spans="2:19" x14ac:dyDescent="0.15">
      <c r="B20" s="168"/>
    </row>
    <row r="21" spans="2:19" x14ac:dyDescent="0.15">
      <c r="B21" s="168"/>
    </row>
    <row r="22" spans="2:19" x14ac:dyDescent="0.15">
      <c r="B22" s="168"/>
    </row>
    <row r="23" spans="2:19" x14ac:dyDescent="0.15">
      <c r="B23" s="168"/>
    </row>
    <row r="24" spans="2:19" x14ac:dyDescent="0.15">
      <c r="B24" s="168"/>
    </row>
    <row r="25" spans="2:19" x14ac:dyDescent="0.15">
      <c r="B25" s="168"/>
    </row>
    <row r="26" spans="2:19" x14ac:dyDescent="0.15">
      <c r="B26" s="168"/>
    </row>
    <row r="27" spans="2:19" x14ac:dyDescent="0.15">
      <c r="B27" s="949" t="s">
        <v>301</v>
      </c>
      <c r="C27" s="949"/>
      <c r="D27" s="949"/>
      <c r="E27" s="949"/>
      <c r="F27" s="949"/>
      <c r="G27" s="949"/>
      <c r="H27" s="949"/>
      <c r="I27" s="949"/>
    </row>
    <row r="28" spans="2:19" x14ac:dyDescent="0.15">
      <c r="B28" s="949" t="s">
        <v>459</v>
      </c>
      <c r="C28" s="949"/>
      <c r="D28" s="949"/>
      <c r="E28" s="949"/>
      <c r="F28" s="949"/>
      <c r="G28" s="949"/>
      <c r="H28" s="949"/>
      <c r="I28" s="949"/>
    </row>
    <row r="29" spans="2:19" x14ac:dyDescent="0.15">
      <c r="B29" s="168"/>
    </row>
    <row r="30" spans="2:19" s="169" customFormat="1" ht="11.25" customHeight="1" x14ac:dyDescent="0.15">
      <c r="B30" s="943"/>
      <c r="C30" s="945">
        <v>2024</v>
      </c>
      <c r="D30" s="946"/>
      <c r="E30" s="946"/>
      <c r="F30" s="946"/>
      <c r="G30" s="945">
        <v>2025</v>
      </c>
      <c r="H30" s="946"/>
      <c r="I30" s="950"/>
      <c r="J30" s="46"/>
      <c r="K30" s="46"/>
      <c r="L30" s="46"/>
      <c r="M30" s="46"/>
      <c r="N30" s="46"/>
      <c r="O30" s="46"/>
      <c r="P30" s="46"/>
      <c r="Q30" s="46"/>
      <c r="R30" s="46"/>
      <c r="S30" s="46"/>
    </row>
    <row r="31" spans="2:19" s="169" customFormat="1" x14ac:dyDescent="0.15">
      <c r="B31" s="944"/>
      <c r="C31" s="258" t="s">
        <v>115</v>
      </c>
      <c r="D31" s="258" t="s">
        <v>0</v>
      </c>
      <c r="E31" s="258" t="s">
        <v>116</v>
      </c>
      <c r="F31" s="258" t="s">
        <v>117</v>
      </c>
      <c r="G31" s="258" t="s">
        <v>106</v>
      </c>
      <c r="H31" s="258" t="s">
        <v>100</v>
      </c>
      <c r="I31" s="258" t="s">
        <v>116</v>
      </c>
      <c r="J31" s="46"/>
      <c r="K31" s="46"/>
      <c r="L31" s="46"/>
      <c r="M31" s="46"/>
      <c r="N31" s="46"/>
      <c r="O31" s="46"/>
      <c r="P31" s="46"/>
      <c r="Q31" s="46"/>
      <c r="R31" s="46"/>
      <c r="S31" s="46"/>
    </row>
    <row r="32" spans="2:19" x14ac:dyDescent="0.15">
      <c r="B32" s="170" t="s">
        <v>285</v>
      </c>
      <c r="C32" s="309">
        <v>3005.8310646509085</v>
      </c>
      <c r="D32" s="309">
        <v>3010.5040357459088</v>
      </c>
      <c r="E32" s="309">
        <v>3253.7717633235297</v>
      </c>
      <c r="F32" s="310">
        <v>3091.383072022395</v>
      </c>
      <c r="G32" s="309">
        <v>3186.21</v>
      </c>
      <c r="H32" s="309">
        <v>3521.25</v>
      </c>
      <c r="I32" s="309">
        <v>3671.1</v>
      </c>
      <c r="L32" s="19"/>
      <c r="M32" s="19"/>
      <c r="N32" s="19"/>
      <c r="O32" s="19"/>
      <c r="P32" s="19"/>
      <c r="Q32" s="19"/>
    </row>
    <row r="33" spans="2:17" x14ac:dyDescent="0.15">
      <c r="B33" s="170" t="s">
        <v>352</v>
      </c>
      <c r="C33" s="309">
        <v>567.60792931528556</v>
      </c>
      <c r="D33" s="309">
        <v>547.80613551308363</v>
      </c>
      <c r="E33" s="309">
        <v>588.03587335504164</v>
      </c>
      <c r="F33" s="310">
        <v>529.69505239576506</v>
      </c>
      <c r="G33" s="309">
        <v>572.01</v>
      </c>
      <c r="H33" s="309">
        <v>616.36</v>
      </c>
      <c r="I33" s="309">
        <v>682.96</v>
      </c>
      <c r="L33" s="19"/>
      <c r="M33" s="19"/>
      <c r="N33" s="19"/>
      <c r="O33" s="19"/>
      <c r="P33" s="19"/>
      <c r="Q33" s="19"/>
    </row>
    <row r="34" spans="2:17" x14ac:dyDescent="0.15">
      <c r="B34" s="170" t="s">
        <v>351</v>
      </c>
      <c r="C34" s="309">
        <v>-27.148407986467923</v>
      </c>
      <c r="D34" s="309">
        <v>-35.470839665145569</v>
      </c>
      <c r="E34" s="309">
        <v>-24.452537406268156</v>
      </c>
      <c r="F34" s="310">
        <v>-25.598726103716686</v>
      </c>
      <c r="G34" s="309">
        <v>-28.4</v>
      </c>
      <c r="H34" s="309">
        <v>-16.670000000000002</v>
      </c>
      <c r="I34" s="309">
        <v>-16.09</v>
      </c>
      <c r="L34" s="19"/>
      <c r="M34" s="19"/>
      <c r="N34" s="19"/>
      <c r="O34" s="19"/>
      <c r="P34" s="19"/>
      <c r="Q34" s="19"/>
    </row>
    <row r="35" spans="2:17" x14ac:dyDescent="0.15">
      <c r="C35" s="171"/>
      <c r="D35" s="171"/>
      <c r="E35" s="171"/>
      <c r="F35" s="171"/>
      <c r="G35" s="171"/>
      <c r="H35" s="171"/>
      <c r="I35" s="171"/>
    </row>
    <row r="36" spans="2:17" x14ac:dyDescent="0.15">
      <c r="C36" s="172"/>
      <c r="D36" s="172"/>
      <c r="E36" s="172"/>
      <c r="F36" s="172"/>
      <c r="G36" s="172"/>
      <c r="H36" s="172"/>
      <c r="I36" s="172"/>
    </row>
  </sheetData>
  <mergeCells count="8">
    <mergeCell ref="B30:B31"/>
    <mergeCell ref="C30:F30"/>
    <mergeCell ref="B1:I1"/>
    <mergeCell ref="B5:I5"/>
    <mergeCell ref="B3:I3"/>
    <mergeCell ref="B28:I28"/>
    <mergeCell ref="G30:I30"/>
    <mergeCell ref="B27:I27"/>
  </mergeCells>
  <hyperlinks>
    <hyperlink ref="B1:F1" location="Contents_en!B34" display="II. International investment position at 03/31/2023 (preliminary data)" xr:uid="{00000000-0004-0000-2100-000002000000}"/>
    <hyperlink ref="B1:I1" location="Contents_en!B30" display="II. International investment position at 03/31/2024 (preliminary data)" xr:uid="{00000000-0004-0000-2100-000005000000}"/>
  </hyperlinks>
  <pageMargins left="0.75" right="0.75" top="1" bottom="1" header="0.5" footer="0.5"/>
  <pageSetup paperSize="9"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1:I69"/>
  <sheetViews>
    <sheetView showGridLines="0" showRowColHeaders="0" zoomScaleNormal="100" zoomScaleSheetLayoutView="80" workbookViewId="0"/>
  </sheetViews>
  <sheetFormatPr defaultColWidth="9.140625" defaultRowHeight="10.5" x14ac:dyDescent="0.15"/>
  <cols>
    <col min="1" max="1" customWidth="true" style="173" width="5.7109375" collapsed="false"/>
    <col min="2" max="2" customWidth="true" style="173" width="66.28515625" collapsed="false"/>
    <col min="3" max="4" customWidth="true" style="173" width="9.140625" collapsed="false"/>
    <col min="5" max="6" customWidth="true" style="173" width="10.0" collapsed="false"/>
    <col min="7" max="7" customWidth="true" style="173" width="9.140625" collapsed="false"/>
    <col min="8" max="8" customWidth="true" style="173" width="27.85546875" collapsed="false"/>
    <col min="9" max="21" customWidth="true" style="173" width="9.140625" collapsed="false"/>
    <col min="22" max="16384" style="173" width="9.140625" collapsed="false"/>
  </cols>
  <sheetData>
    <row r="1" spans="2:9" s="8" customFormat="1" ht="14.25" x14ac:dyDescent="0.2">
      <c r="B1" s="754" t="s">
        <v>129</v>
      </c>
      <c r="C1" s="754"/>
      <c r="D1" s="754"/>
      <c r="E1" s="181"/>
      <c r="F1" s="181"/>
      <c r="G1" s="30"/>
    </row>
    <row r="3" spans="2:9" s="728" customFormat="1" ht="30" customHeight="1" x14ac:dyDescent="0.2">
      <c r="B3" s="948" t="s">
        <v>281</v>
      </c>
      <c r="C3" s="948"/>
      <c r="D3" s="948"/>
      <c r="I3" s="729"/>
    </row>
    <row r="4" spans="2:9" ht="5.0999999999999996" customHeight="1" x14ac:dyDescent="0.15"/>
    <row r="5" spans="2:9" s="727" customFormat="1" ht="30" customHeight="1" x14ac:dyDescent="0.2">
      <c r="B5" s="951" t="s">
        <v>282</v>
      </c>
      <c r="C5" s="951"/>
      <c r="D5" s="951"/>
      <c r="E5" s="717"/>
      <c r="F5" s="717"/>
      <c r="G5" s="717"/>
    </row>
    <row r="6" spans="2:9" x14ac:dyDescent="0.15">
      <c r="E6" s="174"/>
    </row>
    <row r="41" spans="2:9" x14ac:dyDescent="0.15">
      <c r="B41" s="175" t="s">
        <v>460</v>
      </c>
    </row>
    <row r="42" spans="2:9" x14ac:dyDescent="0.15">
      <c r="D42" s="176"/>
    </row>
    <row r="43" spans="2:9" x14ac:dyDescent="0.15">
      <c r="B43" s="177" t="s">
        <v>373</v>
      </c>
      <c r="C43" s="260">
        <v>1.0335539829224558</v>
      </c>
      <c r="H43" s="19"/>
      <c r="I43" s="19"/>
    </row>
    <row r="44" spans="2:9" x14ac:dyDescent="0.15">
      <c r="B44" s="177" t="s">
        <v>461</v>
      </c>
      <c r="C44" s="260">
        <v>32.1</v>
      </c>
      <c r="H44" s="19"/>
      <c r="I44" s="19"/>
    </row>
    <row r="45" spans="2:9" x14ac:dyDescent="0.15">
      <c r="B45" s="177" t="s">
        <v>462</v>
      </c>
      <c r="C45" s="260">
        <v>27.4</v>
      </c>
      <c r="H45" s="19"/>
      <c r="I45" s="19"/>
    </row>
    <row r="46" spans="2:9" x14ac:dyDescent="0.15">
      <c r="B46" s="177" t="s">
        <v>463</v>
      </c>
      <c r="C46" s="260">
        <v>17.899999999999999</v>
      </c>
      <c r="H46" s="19"/>
      <c r="I46" s="19"/>
    </row>
    <row r="47" spans="2:9" x14ac:dyDescent="0.15">
      <c r="B47" s="177" t="s">
        <v>464</v>
      </c>
      <c r="C47" s="260">
        <v>5.2</v>
      </c>
      <c r="H47" s="19"/>
      <c r="I47" s="19"/>
    </row>
    <row r="48" spans="2:9" x14ac:dyDescent="0.15">
      <c r="B48" s="177" t="s">
        <v>465</v>
      </c>
      <c r="C48" s="260">
        <v>5</v>
      </c>
      <c r="D48" s="234"/>
      <c r="H48" s="19"/>
      <c r="I48" s="19"/>
    </row>
    <row r="49" spans="2:9" x14ac:dyDescent="0.15">
      <c r="B49" s="259" t="s">
        <v>466</v>
      </c>
      <c r="C49" s="260">
        <v>3.7</v>
      </c>
      <c r="H49" s="19"/>
      <c r="I49" s="19"/>
    </row>
    <row r="50" spans="2:9" x14ac:dyDescent="0.15">
      <c r="B50" s="177" t="s">
        <v>467</v>
      </c>
      <c r="C50" s="260">
        <v>3.2</v>
      </c>
      <c r="H50" s="19"/>
      <c r="I50" s="19"/>
    </row>
    <row r="51" spans="2:9" x14ac:dyDescent="0.15">
      <c r="B51" s="177" t="s">
        <v>468</v>
      </c>
      <c r="C51" s="260">
        <v>1.7</v>
      </c>
      <c r="H51" s="19"/>
      <c r="I51" s="19"/>
    </row>
    <row r="52" spans="2:9" x14ac:dyDescent="0.15">
      <c r="B52" s="177" t="s">
        <v>469</v>
      </c>
      <c r="C52" s="260">
        <v>1.5</v>
      </c>
      <c r="H52" s="19"/>
      <c r="I52" s="19"/>
    </row>
    <row r="53" spans="2:9" x14ac:dyDescent="0.15">
      <c r="B53" s="177" t="s">
        <v>470</v>
      </c>
      <c r="C53" s="260">
        <v>1.3</v>
      </c>
      <c r="H53" s="19"/>
      <c r="I53" s="19"/>
    </row>
    <row r="54" spans="2:9" ht="15" x14ac:dyDescent="0.25">
      <c r="H54"/>
      <c r="I54"/>
    </row>
    <row r="56" spans="2:9" x14ac:dyDescent="0.15">
      <c r="C56" s="178"/>
    </row>
    <row r="57" spans="2:9" x14ac:dyDescent="0.15">
      <c r="C57" s="179"/>
    </row>
    <row r="58" spans="2:9" x14ac:dyDescent="0.15">
      <c r="C58" s="180"/>
    </row>
    <row r="59" spans="2:9" x14ac:dyDescent="0.15">
      <c r="C59" s="180"/>
    </row>
    <row r="60" spans="2:9" x14ac:dyDescent="0.15">
      <c r="C60" s="180"/>
    </row>
    <row r="61" spans="2:9" x14ac:dyDescent="0.15">
      <c r="C61" s="180"/>
    </row>
    <row r="62" spans="2:9" x14ac:dyDescent="0.15">
      <c r="C62" s="180"/>
    </row>
    <row r="63" spans="2:9" x14ac:dyDescent="0.15">
      <c r="C63" s="180"/>
    </row>
    <row r="64" spans="2:9" x14ac:dyDescent="0.15">
      <c r="C64" s="180"/>
    </row>
    <row r="65" spans="3:3" x14ac:dyDescent="0.15">
      <c r="C65" s="180"/>
    </row>
    <row r="66" spans="3:3" x14ac:dyDescent="0.15">
      <c r="C66" s="180"/>
    </row>
    <row r="67" spans="3:3" x14ac:dyDescent="0.15">
      <c r="C67" s="180"/>
    </row>
    <row r="68" spans="3:3" x14ac:dyDescent="0.15">
      <c r="C68" s="180"/>
    </row>
    <row r="69" spans="3:3" x14ac:dyDescent="0.15">
      <c r="C69" s="180"/>
    </row>
  </sheetData>
  <mergeCells count="3">
    <mergeCell ref="B1:D1"/>
    <mergeCell ref="B5:D5"/>
    <mergeCell ref="B3:D3"/>
  </mergeCells>
  <hyperlinks>
    <hyperlink ref="B1:D1" location="Contents_en!B34" display="II. International investment position at 03/31/2023 (preliminary data)" xr:uid="{00000000-0004-0000-2200-000002000000}"/>
    <hyperlink ref="B1:D1" location="Contents_en!B30" display="II. International investment position at 03/31/2024 (preliminary data)" xr:uid="{00000000-0004-0000-2200-000005000000}"/>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1:R40"/>
  <sheetViews>
    <sheetView showGridLines="0" showRowColHeaders="0" zoomScaleNormal="100" workbookViewId="0"/>
  </sheetViews>
  <sheetFormatPr defaultColWidth="9.140625" defaultRowHeight="11.25" customHeight="1" x14ac:dyDescent="0.2"/>
  <cols>
    <col min="1" max="1" customWidth="true" style="42" width="5.7109375" collapsed="false"/>
    <col min="2" max="2" customWidth="true" style="42" width="17.85546875" collapsed="false"/>
    <col min="3" max="3" customWidth="true" style="42" width="13.7109375" collapsed="false"/>
    <col min="4" max="10" customWidth="true" style="42" width="8.5703125" collapsed="false"/>
    <col min="11" max="16384" style="42" width="9.140625" collapsed="false"/>
  </cols>
  <sheetData>
    <row r="1" spans="2:11" s="8" customFormat="1" ht="14.25" x14ac:dyDescent="0.2">
      <c r="B1" s="754" t="s">
        <v>129</v>
      </c>
      <c r="C1" s="754"/>
      <c r="D1" s="754"/>
      <c r="E1" s="754"/>
      <c r="F1" s="754"/>
      <c r="G1" s="754"/>
      <c r="H1" s="754"/>
      <c r="I1" s="754"/>
      <c r="J1" s="754"/>
      <c r="K1" s="564"/>
    </row>
    <row r="3" spans="2:11" s="717" customFormat="1" ht="14.25" x14ac:dyDescent="0.2">
      <c r="B3" s="959" t="s">
        <v>51</v>
      </c>
      <c r="C3" s="959"/>
      <c r="D3" s="959"/>
      <c r="E3" s="959"/>
      <c r="F3" s="959"/>
      <c r="G3" s="959"/>
      <c r="H3" s="959"/>
      <c r="I3" s="959"/>
      <c r="J3" s="959"/>
      <c r="K3" s="189"/>
    </row>
    <row r="4" spans="2:11" ht="5.0999999999999996" customHeight="1" x14ac:dyDescent="0.2">
      <c r="B4" s="190"/>
      <c r="C4" s="191"/>
    </row>
    <row r="5" spans="2:11" s="717" customFormat="1" ht="14.25" x14ac:dyDescent="0.2">
      <c r="B5" s="923" t="s">
        <v>94</v>
      </c>
      <c r="C5" s="923"/>
      <c r="D5" s="923"/>
      <c r="E5" s="923"/>
      <c r="F5" s="923"/>
      <c r="G5" s="923"/>
      <c r="H5" s="923"/>
      <c r="I5" s="923"/>
      <c r="J5" s="923"/>
    </row>
    <row r="6" spans="2:11" ht="11.25" customHeight="1" x14ac:dyDescent="0.2">
      <c r="B6" s="190"/>
      <c r="C6" s="191"/>
    </row>
    <row r="7" spans="2:11" ht="11.25" customHeight="1" x14ac:dyDescent="0.2">
      <c r="B7" s="190"/>
      <c r="C7" s="191"/>
    </row>
    <row r="8" spans="2:11" ht="11.25" customHeight="1" x14ac:dyDescent="0.2">
      <c r="B8" s="190"/>
      <c r="C8" s="191"/>
    </row>
    <row r="9" spans="2:11" ht="11.25" customHeight="1" x14ac:dyDescent="0.2">
      <c r="B9" s="190"/>
      <c r="C9" s="191"/>
    </row>
    <row r="10" spans="2:11" ht="11.25" customHeight="1" x14ac:dyDescent="0.2">
      <c r="B10" s="190"/>
      <c r="C10" s="191"/>
    </row>
    <row r="11" spans="2:11" ht="11.25" customHeight="1" x14ac:dyDescent="0.2">
      <c r="B11" s="190"/>
      <c r="C11" s="191"/>
    </row>
    <row r="12" spans="2:11" ht="11.25" customHeight="1" x14ac:dyDescent="0.2">
      <c r="B12" s="190"/>
      <c r="C12" s="191"/>
    </row>
    <row r="13" spans="2:11" ht="11.25" customHeight="1" x14ac:dyDescent="0.2">
      <c r="B13" s="190"/>
      <c r="C13" s="191"/>
    </row>
    <row r="14" spans="2:11" ht="11.25" customHeight="1" x14ac:dyDescent="0.2">
      <c r="B14" s="190"/>
      <c r="C14" s="191"/>
    </row>
    <row r="15" spans="2:11" ht="11.25" customHeight="1" x14ac:dyDescent="0.2">
      <c r="B15" s="190"/>
      <c r="C15" s="191"/>
    </row>
    <row r="16" spans="2:11" ht="11.25" customHeight="1" x14ac:dyDescent="0.2">
      <c r="B16" s="190"/>
      <c r="C16" s="191"/>
    </row>
    <row r="17" spans="2:3" ht="11.25" customHeight="1" x14ac:dyDescent="0.2">
      <c r="B17" s="190"/>
      <c r="C17" s="191"/>
    </row>
    <row r="18" spans="2:3" ht="11.25" customHeight="1" x14ac:dyDescent="0.2">
      <c r="B18" s="190"/>
      <c r="C18" s="191"/>
    </row>
    <row r="19" spans="2:3" ht="11.25" customHeight="1" x14ac:dyDescent="0.2">
      <c r="B19" s="190"/>
      <c r="C19" s="191"/>
    </row>
    <row r="20" spans="2:3" ht="11.25" customHeight="1" x14ac:dyDescent="0.2">
      <c r="B20" s="190"/>
      <c r="C20" s="191"/>
    </row>
    <row r="21" spans="2:3" ht="11.25" customHeight="1" x14ac:dyDescent="0.2">
      <c r="B21" s="190"/>
      <c r="C21" s="191"/>
    </row>
    <row r="22" spans="2:3" ht="11.25" customHeight="1" x14ac:dyDescent="0.2">
      <c r="B22" s="190"/>
      <c r="C22" s="191"/>
    </row>
    <row r="23" spans="2:3" ht="11.25" customHeight="1" x14ac:dyDescent="0.2">
      <c r="B23" s="190"/>
      <c r="C23" s="191"/>
    </row>
    <row r="24" spans="2:3" ht="11.25" customHeight="1" x14ac:dyDescent="0.2">
      <c r="B24" s="190"/>
      <c r="C24" s="191"/>
    </row>
    <row r="25" spans="2:3" ht="11.25" customHeight="1" x14ac:dyDescent="0.2">
      <c r="B25" s="190"/>
      <c r="C25" s="191"/>
    </row>
    <row r="26" spans="2:3" ht="11.25" customHeight="1" x14ac:dyDescent="0.2">
      <c r="B26" s="190"/>
      <c r="C26" s="191"/>
    </row>
    <row r="27" spans="2:3" ht="11.25" customHeight="1" x14ac:dyDescent="0.2">
      <c r="B27" s="190"/>
      <c r="C27" s="191"/>
    </row>
    <row r="28" spans="2:3" ht="11.25" customHeight="1" x14ac:dyDescent="0.2">
      <c r="B28" s="190"/>
      <c r="C28" s="191"/>
    </row>
    <row r="29" spans="2:3" ht="11.25" customHeight="1" x14ac:dyDescent="0.2">
      <c r="B29" s="190"/>
      <c r="C29" s="191"/>
    </row>
    <row r="30" spans="2:3" ht="11.25" customHeight="1" x14ac:dyDescent="0.2">
      <c r="B30" s="190"/>
      <c r="C30" s="191"/>
    </row>
    <row r="31" spans="2:3" ht="11.25" customHeight="1" x14ac:dyDescent="0.2">
      <c r="B31" s="190"/>
      <c r="C31" s="191"/>
    </row>
    <row r="32" spans="2:3" ht="11.25" customHeight="1" x14ac:dyDescent="0.2">
      <c r="B32" s="190"/>
      <c r="C32" s="191"/>
    </row>
    <row r="33" spans="2:18" s="46" customFormat="1" ht="10.5" x14ac:dyDescent="0.15">
      <c r="B33" s="949" t="s">
        <v>301</v>
      </c>
      <c r="C33" s="949"/>
      <c r="D33" s="949"/>
      <c r="E33" s="949"/>
      <c r="F33" s="949"/>
      <c r="G33" s="949"/>
      <c r="H33" s="949"/>
      <c r="I33" s="585"/>
      <c r="J33" s="221"/>
    </row>
    <row r="34" spans="2:18" s="169" customFormat="1" ht="11.25" customHeight="1" x14ac:dyDescent="0.15">
      <c r="B34" s="953"/>
      <c r="C34" s="954"/>
      <c r="D34" s="957">
        <v>2024</v>
      </c>
      <c r="E34" s="958"/>
      <c r="F34" s="958"/>
      <c r="G34" s="958"/>
      <c r="H34" s="957">
        <v>2025</v>
      </c>
      <c r="I34" s="958"/>
      <c r="J34" s="960"/>
    </row>
    <row r="35" spans="2:18" s="169" customFormat="1" ht="10.5" x14ac:dyDescent="0.15">
      <c r="B35" s="955"/>
      <c r="C35" s="956"/>
      <c r="D35" s="399" t="s">
        <v>115</v>
      </c>
      <c r="E35" s="399" t="s">
        <v>0</v>
      </c>
      <c r="F35" s="399" t="s">
        <v>116</v>
      </c>
      <c r="G35" s="399" t="s">
        <v>117</v>
      </c>
      <c r="H35" s="399" t="s">
        <v>106</v>
      </c>
      <c r="I35" s="399" t="s">
        <v>100</v>
      </c>
      <c r="J35" s="399" t="s">
        <v>116</v>
      </c>
    </row>
    <row r="36" spans="2:18" s="46" customFormat="1" ht="10.5" x14ac:dyDescent="0.15">
      <c r="B36" s="952" t="s">
        <v>412</v>
      </c>
      <c r="C36" s="400" t="s">
        <v>420</v>
      </c>
      <c r="D36" s="401">
        <v>38.165728389637955</v>
      </c>
      <c r="E36" s="401">
        <v>35.223475538521477</v>
      </c>
      <c r="F36" s="401">
        <v>38.037262015578541</v>
      </c>
      <c r="G36" s="401">
        <v>39.356664390684834</v>
      </c>
      <c r="H36" s="401">
        <v>41.5</v>
      </c>
      <c r="I36" s="401">
        <v>39.4</v>
      </c>
      <c r="J36" s="401">
        <v>41.7</v>
      </c>
      <c r="K36" s="169"/>
      <c r="L36" s="169"/>
      <c r="M36" s="19"/>
      <c r="N36" s="19"/>
      <c r="O36" s="19"/>
      <c r="P36" s="19"/>
      <c r="Q36" s="19"/>
      <c r="R36" s="19"/>
    </row>
    <row r="37" spans="2:18" s="46" customFormat="1" ht="10.5" x14ac:dyDescent="0.15">
      <c r="B37" s="952"/>
      <c r="C37" s="400" t="s">
        <v>422</v>
      </c>
      <c r="D37" s="401">
        <v>61.834271610362045</v>
      </c>
      <c r="E37" s="401">
        <v>64.77652446147853</v>
      </c>
      <c r="F37" s="401">
        <v>61.962737984421459</v>
      </c>
      <c r="G37" s="401">
        <v>60.643335609315166</v>
      </c>
      <c r="H37" s="401">
        <v>58.5</v>
      </c>
      <c r="I37" s="401">
        <v>60.6</v>
      </c>
      <c r="J37" s="401">
        <v>58.3</v>
      </c>
      <c r="K37" s="169"/>
      <c r="L37" s="169"/>
      <c r="M37" s="19"/>
      <c r="N37" s="19"/>
      <c r="O37" s="19"/>
      <c r="P37" s="19"/>
      <c r="Q37" s="19"/>
      <c r="R37" s="19"/>
    </row>
    <row r="38" spans="2:18" s="46" customFormat="1" ht="10.5" x14ac:dyDescent="0.15">
      <c r="B38" s="952" t="s">
        <v>413</v>
      </c>
      <c r="C38" s="400" t="s">
        <v>420</v>
      </c>
      <c r="D38" s="401">
        <v>-19.762178453395428</v>
      </c>
      <c r="E38" s="401">
        <v>-20.284822802236398</v>
      </c>
      <c r="F38" s="401">
        <v>-19.767657340894544</v>
      </c>
      <c r="G38" s="401">
        <v>-17.91598707254678</v>
      </c>
      <c r="H38" s="401">
        <v>-18.933238708414308</v>
      </c>
      <c r="I38" s="401">
        <v>-18.600000000000001</v>
      </c>
      <c r="J38" s="401">
        <v>-19</v>
      </c>
      <c r="K38" s="169"/>
      <c r="L38" s="169"/>
      <c r="M38" s="19"/>
      <c r="N38" s="19"/>
      <c r="O38" s="19"/>
      <c r="P38" s="19"/>
      <c r="Q38" s="19"/>
      <c r="R38" s="19"/>
    </row>
    <row r="39" spans="2:18" s="46" customFormat="1" ht="10.5" x14ac:dyDescent="0.15">
      <c r="B39" s="952"/>
      <c r="C39" s="400" t="s">
        <v>422</v>
      </c>
      <c r="D39" s="401">
        <v>-80.237821546604565</v>
      </c>
      <c r="E39" s="401">
        <v>-79.715177197763595</v>
      </c>
      <c r="F39" s="401">
        <v>-80.232342659105456</v>
      </c>
      <c r="G39" s="401">
        <v>-82.084012927453216</v>
      </c>
      <c r="H39" s="401">
        <v>-81.066761291585692</v>
      </c>
      <c r="I39" s="401">
        <v>-81.400000000000006</v>
      </c>
      <c r="J39" s="401">
        <v>-81</v>
      </c>
      <c r="K39" s="169"/>
      <c r="L39" s="169"/>
      <c r="M39" s="19"/>
      <c r="N39" s="19"/>
      <c r="O39" s="19"/>
      <c r="P39" s="19"/>
      <c r="Q39" s="19"/>
      <c r="R39" s="19"/>
    </row>
    <row r="40" spans="2:18" s="46" customFormat="1" ht="11.25" customHeight="1" x14ac:dyDescent="0.15">
      <c r="J40" s="398"/>
    </row>
  </sheetData>
  <mergeCells count="9">
    <mergeCell ref="B1:J1"/>
    <mergeCell ref="B38:B39"/>
    <mergeCell ref="B34:C35"/>
    <mergeCell ref="D34:G34"/>
    <mergeCell ref="B36:B37"/>
    <mergeCell ref="B3:J3"/>
    <mergeCell ref="B5:J5"/>
    <mergeCell ref="H34:J34"/>
    <mergeCell ref="B33:H33"/>
  </mergeCells>
  <hyperlinks>
    <hyperlink ref="B1:F1" location="Contents_en!B34" display="II. International investment position at 03/31/2023 (preliminary data)" xr:uid="{00000000-0004-0000-2300-000002000000}"/>
    <hyperlink ref="B1:J1" location="Contents_en!B30" display="II. International investment position at 03/31/2024 (preliminary data)" xr:uid="{00000000-0004-0000-2300-000005000000}"/>
  </hyperlinks>
  <pageMargins left="0.75" right="0.75" top="1" bottom="1" header="0.5" footer="0.5"/>
  <pageSetup paperSize="9"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K20"/>
  <sheetViews>
    <sheetView showGridLines="0" showRowColHeaders="0" zoomScaleNormal="100" workbookViewId="0"/>
  </sheetViews>
  <sheetFormatPr defaultColWidth="9.140625" defaultRowHeight="12" x14ac:dyDescent="0.2"/>
  <cols>
    <col min="1" max="1" customWidth="true" style="67" width="5.7109375" collapsed="false"/>
    <col min="2" max="2" customWidth="true" style="67" width="23.85546875" collapsed="false"/>
    <col min="3" max="10" customWidth="true" style="67" width="9.5703125" collapsed="false"/>
    <col min="11" max="16384" style="67" width="9.140625" collapsed="false"/>
  </cols>
  <sheetData>
    <row r="1" spans="1:11" s="8" customFormat="1" ht="14.25" x14ac:dyDescent="0.2">
      <c r="B1" s="961" t="s">
        <v>189</v>
      </c>
      <c r="C1" s="961"/>
      <c r="D1" s="961"/>
      <c r="E1" s="961"/>
      <c r="F1" s="961"/>
      <c r="G1" s="961"/>
      <c r="H1" s="961"/>
      <c r="I1" s="961"/>
      <c r="J1" s="961"/>
    </row>
    <row r="3" spans="1:11" s="8" customFormat="1" ht="14.25" x14ac:dyDescent="0.2">
      <c r="B3" s="794" t="s">
        <v>56</v>
      </c>
      <c r="C3" s="794"/>
      <c r="D3" s="794"/>
      <c r="E3" s="794"/>
      <c r="F3" s="794"/>
      <c r="G3" s="794"/>
      <c r="H3" s="794"/>
      <c r="I3" s="567"/>
      <c r="J3" s="567"/>
    </row>
    <row r="4" spans="1:11" ht="5.0999999999999996" customHeight="1" thickBot="1" x14ac:dyDescent="0.25">
      <c r="B4" s="238"/>
      <c r="C4" s="238"/>
      <c r="D4" s="238"/>
      <c r="E4" s="238"/>
      <c r="F4" s="238"/>
      <c r="G4" s="238"/>
      <c r="H4" s="238"/>
      <c r="I4" s="238"/>
      <c r="J4" s="238"/>
    </row>
    <row r="5" spans="1:11" ht="12.75" thickBot="1" x14ac:dyDescent="0.25">
      <c r="A5" s="322"/>
      <c r="B5" s="70"/>
      <c r="C5" s="874">
        <v>2024</v>
      </c>
      <c r="D5" s="965"/>
      <c r="E5" s="965"/>
      <c r="F5" s="966"/>
      <c r="G5" s="969">
        <v>2025</v>
      </c>
      <c r="H5" s="965"/>
      <c r="I5" s="970"/>
      <c r="J5" s="884" t="s">
        <v>590</v>
      </c>
      <c r="K5" s="313"/>
    </row>
    <row r="6" spans="1:11" ht="12.75" thickBot="1" x14ac:dyDescent="0.25">
      <c r="A6" s="322"/>
      <c r="B6" s="71"/>
      <c r="C6" s="586" t="s">
        <v>115</v>
      </c>
      <c r="D6" s="317" t="s">
        <v>0</v>
      </c>
      <c r="E6" s="318" t="s">
        <v>116</v>
      </c>
      <c r="F6" s="317" t="s">
        <v>117</v>
      </c>
      <c r="G6" s="319" t="s">
        <v>106</v>
      </c>
      <c r="H6" s="402" t="s">
        <v>100</v>
      </c>
      <c r="I6" s="402" t="s">
        <v>116</v>
      </c>
      <c r="J6" s="884"/>
      <c r="K6" s="314"/>
    </row>
    <row r="7" spans="1:11" ht="12.75" thickBot="1" x14ac:dyDescent="0.25">
      <c r="A7" s="322"/>
      <c r="B7" s="312"/>
      <c r="C7" s="963" t="s">
        <v>288</v>
      </c>
      <c r="D7" s="964"/>
      <c r="E7" s="964"/>
      <c r="F7" s="964"/>
      <c r="G7" s="964"/>
      <c r="H7" s="964"/>
      <c r="I7" s="580"/>
      <c r="J7" s="968"/>
      <c r="K7" s="314"/>
    </row>
    <row r="8" spans="1:11" ht="13.5" thickTop="1" thickBot="1" x14ac:dyDescent="0.25">
      <c r="A8" s="322"/>
      <c r="B8" s="320" t="s">
        <v>471</v>
      </c>
      <c r="C8" s="281" t="s">
        <v>154</v>
      </c>
      <c r="D8" s="281" t="s">
        <v>155</v>
      </c>
      <c r="E8" s="281" t="s">
        <v>156</v>
      </c>
      <c r="F8" s="281" t="s">
        <v>157</v>
      </c>
      <c r="G8" s="281" t="s">
        <v>158</v>
      </c>
      <c r="H8" s="281" t="s">
        <v>159</v>
      </c>
      <c r="I8" s="542" t="s">
        <v>160</v>
      </c>
      <c r="J8" s="403">
        <v>0.124</v>
      </c>
      <c r="K8" s="314"/>
    </row>
    <row r="9" spans="1:11" ht="12.75" thickBot="1" x14ac:dyDescent="0.25">
      <c r="A9" s="322"/>
      <c r="B9" s="316" t="s">
        <v>472</v>
      </c>
      <c r="C9" s="338" t="s">
        <v>161</v>
      </c>
      <c r="D9" s="338" t="s">
        <v>162</v>
      </c>
      <c r="E9" s="40" t="s">
        <v>163</v>
      </c>
      <c r="F9" s="40" t="s">
        <v>164</v>
      </c>
      <c r="G9" s="40" t="s">
        <v>165</v>
      </c>
      <c r="H9" s="40" t="s">
        <v>166</v>
      </c>
      <c r="I9" s="543" t="s">
        <v>167</v>
      </c>
      <c r="J9" s="404">
        <v>0.128</v>
      </c>
      <c r="K9" s="314"/>
    </row>
    <row r="10" spans="1:11" ht="12.75" thickBot="1" x14ac:dyDescent="0.25">
      <c r="A10" s="322"/>
      <c r="B10" s="7" t="s">
        <v>473</v>
      </c>
      <c r="C10" s="338" t="s">
        <v>168</v>
      </c>
      <c r="D10" s="338" t="s">
        <v>169</v>
      </c>
      <c r="E10" s="40" t="s">
        <v>170</v>
      </c>
      <c r="F10" s="40" t="s">
        <v>171</v>
      </c>
      <c r="G10" s="40" t="s">
        <v>172</v>
      </c>
      <c r="H10" s="40" t="s">
        <v>173</v>
      </c>
      <c r="I10" s="543" t="s">
        <v>174</v>
      </c>
      <c r="J10" s="404">
        <v>0.121</v>
      </c>
      <c r="K10" s="314"/>
    </row>
    <row r="11" spans="1:11" ht="13.5" thickTop="1" thickBot="1" x14ac:dyDescent="0.25">
      <c r="A11" s="322"/>
      <c r="B11" s="321" t="s">
        <v>474</v>
      </c>
      <c r="C11" s="40" t="s">
        <v>175</v>
      </c>
      <c r="D11" s="40" t="s">
        <v>176</v>
      </c>
      <c r="E11" s="40" t="s">
        <v>177</v>
      </c>
      <c r="F11" s="40" t="s">
        <v>178</v>
      </c>
      <c r="G11" s="40" t="s">
        <v>179</v>
      </c>
      <c r="H11" s="40" t="s">
        <v>180</v>
      </c>
      <c r="I11" s="543" t="s">
        <v>181</v>
      </c>
      <c r="J11" s="404">
        <v>0.21099999999999999</v>
      </c>
      <c r="K11" s="314"/>
    </row>
    <row r="12" spans="1:11" ht="12.75" thickBot="1" x14ac:dyDescent="0.25">
      <c r="A12" s="322"/>
      <c r="B12" s="316" t="s">
        <v>475</v>
      </c>
      <c r="C12" s="338" t="s">
        <v>182</v>
      </c>
      <c r="D12" s="338" t="s">
        <v>183</v>
      </c>
      <c r="E12" s="40" t="s">
        <v>184</v>
      </c>
      <c r="F12" s="40" t="s">
        <v>185</v>
      </c>
      <c r="G12" s="40" t="s">
        <v>186</v>
      </c>
      <c r="H12" s="40" t="s">
        <v>187</v>
      </c>
      <c r="I12" s="543" t="s">
        <v>188</v>
      </c>
      <c r="J12" s="404">
        <v>9.6000000000000002E-2</v>
      </c>
      <c r="K12" s="314"/>
    </row>
    <row r="13" spans="1:11" ht="12.75" thickBot="1" x14ac:dyDescent="0.25">
      <c r="A13" s="322"/>
      <c r="B13" s="311"/>
      <c r="C13" s="967" t="s">
        <v>405</v>
      </c>
      <c r="D13" s="967"/>
      <c r="E13" s="967"/>
      <c r="F13" s="967"/>
      <c r="G13" s="967"/>
      <c r="H13" s="967"/>
      <c r="I13" s="587"/>
      <c r="J13" s="730" t="s">
        <v>107</v>
      </c>
      <c r="K13" s="314"/>
    </row>
    <row r="14" spans="1:11" ht="13.5" thickTop="1" thickBot="1" x14ac:dyDescent="0.25">
      <c r="A14" s="322"/>
      <c r="B14" s="320" t="s">
        <v>471</v>
      </c>
      <c r="C14" s="544">
        <v>59</v>
      </c>
      <c r="D14" s="544">
        <v>57.5</v>
      </c>
      <c r="E14" s="440">
        <v>58.1</v>
      </c>
      <c r="F14" s="440">
        <v>56.7</v>
      </c>
      <c r="G14" s="440">
        <v>58.1</v>
      </c>
      <c r="H14" s="440">
        <v>60.7</v>
      </c>
      <c r="I14" s="545">
        <v>58.9</v>
      </c>
      <c r="J14" s="505">
        <v>2.2000000000000002</v>
      </c>
      <c r="K14" s="314"/>
    </row>
    <row r="15" spans="1:11" ht="12.75" thickBot="1" x14ac:dyDescent="0.25">
      <c r="A15" s="322"/>
      <c r="B15" s="321" t="s">
        <v>472</v>
      </c>
      <c r="C15" s="546">
        <v>22</v>
      </c>
      <c r="D15" s="546">
        <v>21.1</v>
      </c>
      <c r="E15" s="58">
        <v>22.3</v>
      </c>
      <c r="F15" s="58">
        <v>23.7</v>
      </c>
      <c r="G15" s="58">
        <v>23.8</v>
      </c>
      <c r="H15" s="58">
        <v>25.5</v>
      </c>
      <c r="I15" s="547">
        <v>24.7</v>
      </c>
      <c r="J15" s="506">
        <v>1</v>
      </c>
      <c r="K15" s="314"/>
    </row>
    <row r="16" spans="1:11" ht="12.75" thickBot="1" x14ac:dyDescent="0.25">
      <c r="A16" s="322"/>
      <c r="B16" s="321" t="s">
        <v>473</v>
      </c>
      <c r="C16" s="546">
        <v>37</v>
      </c>
      <c r="D16" s="546">
        <v>36.4</v>
      </c>
      <c r="E16" s="58">
        <v>35.799999999999997</v>
      </c>
      <c r="F16" s="58">
        <v>33</v>
      </c>
      <c r="G16" s="58">
        <v>34.299999999999997</v>
      </c>
      <c r="H16" s="58">
        <v>35.200000000000003</v>
      </c>
      <c r="I16" s="547">
        <v>34.200000000000003</v>
      </c>
      <c r="J16" s="506">
        <v>1.2</v>
      </c>
      <c r="K16" s="314"/>
    </row>
    <row r="17" spans="1:11" ht="12.75" thickBot="1" x14ac:dyDescent="0.25">
      <c r="A17" s="322"/>
      <c r="B17" s="321" t="s">
        <v>476</v>
      </c>
      <c r="C17" s="546">
        <v>15.8</v>
      </c>
      <c r="D17" s="546">
        <v>15.8</v>
      </c>
      <c r="E17" s="58">
        <v>15.7</v>
      </c>
      <c r="F17" s="58">
        <v>13.7</v>
      </c>
      <c r="G17" s="58">
        <v>14.9</v>
      </c>
      <c r="H17" s="58">
        <v>15.4</v>
      </c>
      <c r="I17" s="547">
        <v>15.4</v>
      </c>
      <c r="J17" s="506">
        <v>1.7</v>
      </c>
      <c r="K17" s="314"/>
    </row>
    <row r="18" spans="1:11" ht="12.75" thickBot="1" x14ac:dyDescent="0.25">
      <c r="A18" s="322"/>
      <c r="B18" s="7" t="s">
        <v>477</v>
      </c>
      <c r="C18" s="546">
        <v>43.2</v>
      </c>
      <c r="D18" s="546">
        <v>41.7</v>
      </c>
      <c r="E18" s="58">
        <v>42.4</v>
      </c>
      <c r="F18" s="58">
        <v>43</v>
      </c>
      <c r="G18" s="58">
        <v>43.2</v>
      </c>
      <c r="H18" s="58">
        <v>45.3</v>
      </c>
      <c r="I18" s="547">
        <v>43.5</v>
      </c>
      <c r="J18" s="506">
        <v>0.5</v>
      </c>
      <c r="K18" s="315"/>
    </row>
    <row r="19" spans="1:11" s="19" customFormat="1" ht="11.25" thickTop="1" x14ac:dyDescent="0.15">
      <c r="B19" s="962" t="s">
        <v>301</v>
      </c>
      <c r="C19" s="962"/>
      <c r="D19" s="962"/>
      <c r="E19" s="962"/>
      <c r="F19" s="962"/>
      <c r="G19" s="962"/>
      <c r="H19" s="962"/>
      <c r="I19" s="962"/>
      <c r="J19" s="962"/>
    </row>
    <row r="20" spans="1:11" s="19" customFormat="1" ht="10.5" x14ac:dyDescent="0.15">
      <c r="B20" s="962" t="s">
        <v>478</v>
      </c>
      <c r="C20" s="962"/>
      <c r="D20" s="962"/>
      <c r="E20" s="962"/>
      <c r="F20" s="962"/>
      <c r="G20" s="962"/>
      <c r="H20" s="962"/>
      <c r="I20" s="962"/>
      <c r="J20" s="962"/>
    </row>
  </sheetData>
  <mergeCells count="9">
    <mergeCell ref="B1:J1"/>
    <mergeCell ref="B20:J20"/>
    <mergeCell ref="C7:H7"/>
    <mergeCell ref="B3:H3"/>
    <mergeCell ref="C5:F5"/>
    <mergeCell ref="C13:H13"/>
    <mergeCell ref="J5:J7"/>
    <mergeCell ref="B19:J19"/>
    <mergeCell ref="G5:I5"/>
  </mergeCells>
  <hyperlinks>
    <hyperlink ref="B1:H1" location="Contents_en!B44" display="III. External debt of the Republic of Moldova as of 03/31/2023 (preliminary data)" xr:uid="{00000000-0004-0000-2400-000002000000}"/>
    <hyperlink ref="B1:H1" location="Contents_en!B40" display="III. External debt of the Republic of Moldova as of 03/31/2024 (preliminary data)" xr:uid="{00000000-0004-0000-2400-000005000000}"/>
    <hyperlink ref="B1:H1" location="Contents_en!B41" display="III. External debt of the Republic of Moldova as of 06/30/2024 (preliminary data)" xr:uid="{23216629-435B-4B9A-BB67-C1B4491C0EE1}"/>
    <hyperlink ref="B1:J1" location="Contents_en!B40" display="III. External debt of the Republic of Moldova as of 03/31/2025 (preliminary data)" xr:uid="{EF8FD9B1-6E2B-41B3-B8D1-A0F647F736CA}"/>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1:Q28"/>
  <sheetViews>
    <sheetView showGridLines="0" showRowColHeaders="0" zoomScaleNormal="100" workbookViewId="0"/>
  </sheetViews>
  <sheetFormatPr defaultColWidth="9.140625" defaultRowHeight="12" x14ac:dyDescent="0.2"/>
  <cols>
    <col min="1" max="1" customWidth="true" style="67" width="5.7109375" collapsed="false"/>
    <col min="2" max="2" customWidth="true" style="67" width="55.7109375" collapsed="false"/>
    <col min="3" max="9" customWidth="true" style="67" width="9.140625" collapsed="false"/>
    <col min="10" max="10" customWidth="true" style="67" width="8.7109375" collapsed="false"/>
    <col min="11" max="16384" style="67" width="9.140625" collapsed="false"/>
  </cols>
  <sheetData>
    <row r="1" spans="2:11" s="8" customFormat="1" ht="14.25" x14ac:dyDescent="0.2">
      <c r="B1" s="961" t="s">
        <v>189</v>
      </c>
      <c r="C1" s="961"/>
      <c r="D1" s="961"/>
      <c r="E1" s="961"/>
      <c r="F1" s="961"/>
      <c r="G1" s="961"/>
      <c r="H1" s="961"/>
      <c r="I1" s="961"/>
      <c r="J1" s="961"/>
    </row>
    <row r="3" spans="2:11" s="8" customFormat="1" ht="14.25" x14ac:dyDescent="0.2">
      <c r="B3" s="794" t="s">
        <v>70</v>
      </c>
      <c r="C3" s="794"/>
      <c r="D3" s="794"/>
      <c r="E3" s="794"/>
      <c r="F3" s="794"/>
      <c r="G3" s="794"/>
      <c r="H3" s="794"/>
      <c r="I3" s="794"/>
      <c r="J3" s="794"/>
    </row>
    <row r="4" spans="2:11" ht="5.0999999999999996" customHeight="1" thickBot="1" x14ac:dyDescent="0.25"/>
    <row r="5" spans="2:11" ht="12.75" thickBot="1" x14ac:dyDescent="0.25">
      <c r="B5" s="971"/>
      <c r="C5" s="965">
        <v>2024</v>
      </c>
      <c r="D5" s="965"/>
      <c r="E5" s="965"/>
      <c r="F5" s="966"/>
      <c r="G5" s="969">
        <v>2025</v>
      </c>
      <c r="H5" s="965"/>
      <c r="I5" s="970"/>
      <c r="J5" s="884" t="s">
        <v>190</v>
      </c>
      <c r="K5" s="323"/>
    </row>
    <row r="6" spans="2:11" ht="12.75" thickBot="1" x14ac:dyDescent="0.25">
      <c r="B6" s="971"/>
      <c r="C6" s="588" t="s">
        <v>115</v>
      </c>
      <c r="D6" s="255" t="s">
        <v>0</v>
      </c>
      <c r="E6" s="255" t="s">
        <v>116</v>
      </c>
      <c r="F6" s="255" t="s">
        <v>117</v>
      </c>
      <c r="G6" s="255" t="s">
        <v>106</v>
      </c>
      <c r="H6" s="255" t="s">
        <v>100</v>
      </c>
      <c r="I6" s="255" t="s">
        <v>116</v>
      </c>
      <c r="J6" s="968"/>
      <c r="K6" s="323"/>
    </row>
    <row r="7" spans="2:11" ht="12.75" thickBot="1" x14ac:dyDescent="0.25">
      <c r="B7" s="972"/>
      <c r="C7" s="974" t="s">
        <v>4</v>
      </c>
      <c r="D7" s="974"/>
      <c r="E7" s="974"/>
      <c r="F7" s="974"/>
      <c r="G7" s="974"/>
      <c r="H7" s="974"/>
      <c r="I7" s="975"/>
      <c r="J7" s="405" t="s">
        <v>479</v>
      </c>
      <c r="K7" s="323"/>
    </row>
    <row r="8" spans="2:11" ht="13.5" thickTop="1" thickBot="1" x14ac:dyDescent="0.25">
      <c r="B8" s="747" t="s">
        <v>480</v>
      </c>
      <c r="C8" s="507">
        <v>37.200000000000003</v>
      </c>
      <c r="D8" s="507">
        <v>36.700000000000003</v>
      </c>
      <c r="E8" s="507">
        <v>38.4</v>
      </c>
      <c r="F8" s="507">
        <v>41.8</v>
      </c>
      <c r="G8" s="507">
        <v>40.9</v>
      </c>
      <c r="H8" s="507">
        <v>42</v>
      </c>
      <c r="I8" s="507">
        <v>42</v>
      </c>
      <c r="J8" s="406">
        <v>0.2</v>
      </c>
      <c r="K8" s="324"/>
    </row>
    <row r="9" spans="2:11" ht="12.75" thickBot="1" x14ac:dyDescent="0.25">
      <c r="B9" s="747" t="s">
        <v>481</v>
      </c>
      <c r="C9" s="58">
        <v>73.2</v>
      </c>
      <c r="D9" s="58">
        <v>72.5</v>
      </c>
      <c r="E9" s="58">
        <v>73</v>
      </c>
      <c r="F9" s="58">
        <v>75.8</v>
      </c>
      <c r="G9" s="58">
        <v>74.400000000000006</v>
      </c>
      <c r="H9" s="58">
        <v>74.7</v>
      </c>
      <c r="I9" s="58">
        <v>73.900000000000006</v>
      </c>
      <c r="J9" s="406">
        <v>-1.9</v>
      </c>
      <c r="K9" s="324"/>
    </row>
    <row r="10" spans="2:11" ht="12.75" thickBot="1" x14ac:dyDescent="0.25">
      <c r="B10" s="747" t="s">
        <v>482</v>
      </c>
      <c r="C10" s="58">
        <v>26.8</v>
      </c>
      <c r="D10" s="58">
        <v>27.5</v>
      </c>
      <c r="E10" s="58">
        <v>27</v>
      </c>
      <c r="F10" s="58">
        <v>24.2</v>
      </c>
      <c r="G10" s="58">
        <v>25.6</v>
      </c>
      <c r="H10" s="58">
        <v>25.3</v>
      </c>
      <c r="I10" s="58">
        <v>26.1</v>
      </c>
      <c r="J10" s="406">
        <v>1.9</v>
      </c>
      <c r="K10" s="324"/>
    </row>
    <row r="11" spans="2:11" ht="24.75" thickBot="1" x14ac:dyDescent="0.25">
      <c r="B11" s="747" t="s">
        <v>483</v>
      </c>
      <c r="C11" s="58">
        <v>59.3</v>
      </c>
      <c r="D11" s="58">
        <v>58.7</v>
      </c>
      <c r="E11" s="58">
        <v>60.3</v>
      </c>
      <c r="F11" s="58">
        <v>62.2</v>
      </c>
      <c r="G11" s="58">
        <v>61.9</v>
      </c>
      <c r="H11" s="58">
        <v>63.1</v>
      </c>
      <c r="I11" s="58">
        <v>63.3</v>
      </c>
      <c r="J11" s="406">
        <v>1.1000000000000001</v>
      </c>
      <c r="K11" s="324"/>
    </row>
    <row r="12" spans="2:11" ht="12" customHeight="1" thickBot="1" x14ac:dyDescent="0.25">
      <c r="B12" s="747" t="s">
        <v>484</v>
      </c>
      <c r="C12" s="58">
        <v>0.6</v>
      </c>
      <c r="D12" s="58">
        <v>0.7</v>
      </c>
      <c r="E12" s="58">
        <v>0.6</v>
      </c>
      <c r="F12" s="58">
        <v>0.7</v>
      </c>
      <c r="G12" s="58">
        <v>0.6</v>
      </c>
      <c r="H12" s="58">
        <v>0.5</v>
      </c>
      <c r="I12" s="58">
        <v>0.5</v>
      </c>
      <c r="J12" s="406">
        <v>-0.2</v>
      </c>
      <c r="K12" s="324"/>
    </row>
    <row r="13" spans="2:11" ht="12.75" thickBot="1" x14ac:dyDescent="0.25">
      <c r="B13" s="747" t="s">
        <v>485</v>
      </c>
      <c r="C13" s="58">
        <v>86.4</v>
      </c>
      <c r="D13" s="58">
        <v>48.7</v>
      </c>
      <c r="E13" s="58">
        <v>152</v>
      </c>
      <c r="F13" s="58">
        <v>309.89999999999998</v>
      </c>
      <c r="G13" s="58">
        <v>57</v>
      </c>
      <c r="H13" s="58">
        <v>142.1</v>
      </c>
      <c r="I13" s="58">
        <v>113.3</v>
      </c>
      <c r="J13" s="406">
        <v>-196.6</v>
      </c>
      <c r="K13" s="324"/>
    </row>
    <row r="14" spans="2:11" ht="12.75" thickBot="1" x14ac:dyDescent="0.25">
      <c r="B14" s="748"/>
      <c r="C14" s="967" t="s">
        <v>486</v>
      </c>
      <c r="D14" s="967"/>
      <c r="E14" s="967"/>
      <c r="F14" s="967"/>
      <c r="G14" s="967"/>
      <c r="H14" s="967"/>
      <c r="I14" s="967"/>
      <c r="J14" s="973"/>
      <c r="K14" s="324"/>
    </row>
    <row r="15" spans="2:11" ht="13.5" thickTop="1" thickBot="1" x14ac:dyDescent="0.25">
      <c r="B15" s="749" t="s">
        <v>487</v>
      </c>
      <c r="C15" s="508">
        <v>8.6</v>
      </c>
      <c r="D15" s="508">
        <v>5.5</v>
      </c>
      <c r="E15" s="508">
        <v>5.6</v>
      </c>
      <c r="F15" s="508">
        <v>7.1</v>
      </c>
      <c r="G15" s="508">
        <v>7.1</v>
      </c>
      <c r="H15" s="508">
        <v>4.5999999999999996</v>
      </c>
      <c r="I15" s="508">
        <v>7.3</v>
      </c>
      <c r="J15" s="408">
        <v>0.2</v>
      </c>
      <c r="K15" s="324"/>
    </row>
    <row r="16" spans="2:11" s="19" customFormat="1" ht="10.5" x14ac:dyDescent="0.15">
      <c r="B16" s="962" t="s">
        <v>301</v>
      </c>
      <c r="C16" s="962"/>
      <c r="D16" s="962"/>
      <c r="E16" s="962"/>
      <c r="F16" s="962"/>
      <c r="G16" s="962"/>
      <c r="H16" s="962"/>
      <c r="I16" s="962"/>
      <c r="J16" s="962"/>
    </row>
    <row r="21" spans="2:17" x14ac:dyDescent="0.2">
      <c r="B21" s="750"/>
    </row>
    <row r="28" spans="2:17" ht="14.25" x14ac:dyDescent="0.2">
      <c r="K28" s="961"/>
      <c r="L28" s="961"/>
      <c r="M28" s="961"/>
      <c r="N28" s="961"/>
      <c r="O28" s="961"/>
      <c r="P28" s="961"/>
      <c r="Q28" s="961"/>
    </row>
  </sheetData>
  <mergeCells count="10">
    <mergeCell ref="K28:Q28"/>
    <mergeCell ref="B3:J3"/>
    <mergeCell ref="B1:J1"/>
    <mergeCell ref="J5:J6"/>
    <mergeCell ref="C5:F5"/>
    <mergeCell ref="B5:B7"/>
    <mergeCell ref="C14:J14"/>
    <mergeCell ref="B16:J16"/>
    <mergeCell ref="G5:I5"/>
    <mergeCell ref="C7:I7"/>
  </mergeCells>
  <hyperlinks>
    <hyperlink ref="B1:J1" location="Contents_en!B44" display="III. External debt of the Republic of Moldova as of 03/31/2023 (preliminary data)" xr:uid="{E2174769-E079-443D-97E3-2FC8B458BA94}"/>
    <hyperlink ref="B1:J1" location="Contents_en!B40" display="III. External debt of the Republic of Moldova as of 03/31/2024 (preliminary data)" xr:uid="{7229CABD-340B-4CCF-B784-41E1F3DF13B7}"/>
    <hyperlink ref="B1:J1" location="Contents_en!B40" display="III. External debt of the Republic of Moldova as of 03/31/2025 (preliminary data)" xr:uid="{49FA744F-B0C5-455D-956E-18EC625CEE05}"/>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1:Q29"/>
  <sheetViews>
    <sheetView showGridLines="0" showRowColHeaders="0" zoomScaleNormal="100" workbookViewId="0"/>
  </sheetViews>
  <sheetFormatPr defaultColWidth="9.140625" defaultRowHeight="12" x14ac:dyDescent="0.2"/>
  <cols>
    <col min="1" max="1" customWidth="true" style="67" width="5.7109375" collapsed="false"/>
    <col min="2" max="2" customWidth="true" style="67" width="53.140625" collapsed="false"/>
    <col min="3" max="9" customWidth="true" style="67" width="9.42578125" collapsed="false"/>
    <col min="10" max="16384" style="67" width="9.140625" collapsed="false"/>
  </cols>
  <sheetData>
    <row r="1" spans="2:9" s="8" customFormat="1" ht="14.25" x14ac:dyDescent="0.2">
      <c r="B1" s="961" t="s">
        <v>189</v>
      </c>
      <c r="C1" s="961"/>
      <c r="D1" s="961"/>
      <c r="E1" s="961"/>
      <c r="F1" s="961"/>
      <c r="G1" s="961"/>
      <c r="H1" s="961"/>
      <c r="I1" s="961"/>
    </row>
    <row r="3" spans="2:9" s="8" customFormat="1" ht="14.25" x14ac:dyDescent="0.2">
      <c r="B3" s="794" t="s">
        <v>283</v>
      </c>
      <c r="C3" s="794"/>
      <c r="D3" s="794"/>
      <c r="E3" s="794"/>
      <c r="F3" s="794"/>
      <c r="G3" s="794"/>
      <c r="H3" s="794"/>
      <c r="I3" s="794"/>
    </row>
    <row r="4" spans="2:9" ht="5.0999999999999996" customHeight="1" x14ac:dyDescent="0.2"/>
    <row r="5" spans="2:9" ht="15.75" customHeight="1" thickBot="1" x14ac:dyDescent="0.25">
      <c r="B5" s="976"/>
      <c r="C5" s="874">
        <v>2024</v>
      </c>
      <c r="D5" s="875"/>
      <c r="E5" s="875"/>
      <c r="F5" s="876"/>
      <c r="G5" s="874">
        <v>2025</v>
      </c>
      <c r="H5" s="875"/>
      <c r="I5" s="876"/>
    </row>
    <row r="6" spans="2:9" ht="12.75" thickBot="1" x14ac:dyDescent="0.25">
      <c r="B6" s="976"/>
      <c r="C6" s="581" t="s">
        <v>115</v>
      </c>
      <c r="D6" s="590" t="s">
        <v>0</v>
      </c>
      <c r="E6" s="590" t="s">
        <v>116</v>
      </c>
      <c r="F6" s="590" t="s">
        <v>117</v>
      </c>
      <c r="G6" s="581" t="s">
        <v>106</v>
      </c>
      <c r="H6" s="581" t="s">
        <v>100</v>
      </c>
      <c r="I6" s="581" t="s">
        <v>116</v>
      </c>
    </row>
    <row r="7" spans="2:9" ht="12.75" thickBot="1" x14ac:dyDescent="0.25">
      <c r="B7" s="91"/>
      <c r="C7" s="977" t="s">
        <v>288</v>
      </c>
      <c r="D7" s="978"/>
      <c r="E7" s="978"/>
      <c r="F7" s="978"/>
      <c r="G7" s="978"/>
      <c r="H7" s="978"/>
      <c r="I7" s="979"/>
    </row>
    <row r="8" spans="2:9" ht="13.5" thickTop="1" thickBot="1" x14ac:dyDescent="0.25">
      <c r="B8" s="63" t="s">
        <v>488</v>
      </c>
      <c r="C8" s="56">
        <v>153.69</v>
      </c>
      <c r="D8" s="56">
        <v>245.03</v>
      </c>
      <c r="E8" s="56">
        <v>244.46</v>
      </c>
      <c r="F8" s="56">
        <v>195.74</v>
      </c>
      <c r="G8" s="56">
        <v>207.1</v>
      </c>
      <c r="H8" s="56">
        <v>343.44</v>
      </c>
      <c r="I8" s="56">
        <v>221.22</v>
      </c>
    </row>
    <row r="9" spans="2:9" ht="25.5" thickTop="1" thickBot="1" x14ac:dyDescent="0.25">
      <c r="B9" s="339" t="s">
        <v>489</v>
      </c>
      <c r="C9" s="40">
        <v>55.34</v>
      </c>
      <c r="D9" s="40">
        <v>101.57</v>
      </c>
      <c r="E9" s="40">
        <v>128.30000000000001</v>
      </c>
      <c r="F9" s="40">
        <v>67.06</v>
      </c>
      <c r="G9" s="40">
        <v>117.04</v>
      </c>
      <c r="H9" s="40">
        <v>214.65</v>
      </c>
      <c r="I9" s="40">
        <v>85.76</v>
      </c>
    </row>
    <row r="10" spans="2:9" ht="13.5" thickTop="1" thickBot="1" x14ac:dyDescent="0.25">
      <c r="B10" s="65" t="s">
        <v>490</v>
      </c>
      <c r="C10" s="283">
        <v>50.58</v>
      </c>
      <c r="D10" s="283">
        <v>93.88</v>
      </c>
      <c r="E10" s="283">
        <v>126.23</v>
      </c>
      <c r="F10" s="283">
        <v>59.09</v>
      </c>
      <c r="G10" s="283">
        <v>114.48</v>
      </c>
      <c r="H10" s="283">
        <v>202.55</v>
      </c>
      <c r="I10" s="283">
        <v>82.73</v>
      </c>
    </row>
    <row r="11" spans="2:9" ht="13.5" thickTop="1" thickBot="1" x14ac:dyDescent="0.25">
      <c r="B11" s="340" t="s">
        <v>491</v>
      </c>
      <c r="C11" s="207">
        <v>98.35</v>
      </c>
      <c r="D11" s="207">
        <v>143.46</v>
      </c>
      <c r="E11" s="207">
        <v>116.17</v>
      </c>
      <c r="F11" s="207">
        <v>128.68</v>
      </c>
      <c r="G11" s="207">
        <v>90.06</v>
      </c>
      <c r="H11" s="207">
        <v>128.79</v>
      </c>
      <c r="I11" s="207">
        <v>135.46</v>
      </c>
    </row>
    <row r="12" spans="2:9" ht="13.5" thickTop="1" thickBot="1" x14ac:dyDescent="0.25">
      <c r="B12" s="108"/>
      <c r="C12" s="980" t="s">
        <v>492</v>
      </c>
      <c r="D12" s="981"/>
      <c r="E12" s="981"/>
      <c r="F12" s="981"/>
      <c r="G12" s="981"/>
      <c r="H12" s="981"/>
      <c r="I12" s="981"/>
    </row>
    <row r="13" spans="2:9" ht="13.5" thickTop="1" thickBot="1" x14ac:dyDescent="0.25">
      <c r="B13" s="109" t="s">
        <v>488</v>
      </c>
      <c r="C13" s="208">
        <v>14.9</v>
      </c>
      <c r="D13" s="208">
        <v>24.2</v>
      </c>
      <c r="E13" s="208">
        <v>25.5</v>
      </c>
      <c r="F13" s="208">
        <v>16.7</v>
      </c>
      <c r="G13" s="208">
        <v>24.5</v>
      </c>
      <c r="H13" s="208">
        <v>38.1</v>
      </c>
      <c r="I13" s="208">
        <v>16.899999999999999</v>
      </c>
    </row>
    <row r="14" spans="2:9" ht="25.5" thickTop="1" thickBot="1" x14ac:dyDescent="0.25">
      <c r="B14" s="339" t="s">
        <v>489</v>
      </c>
      <c r="C14" s="209">
        <v>4</v>
      </c>
      <c r="D14" s="209">
        <v>7.3</v>
      </c>
      <c r="E14" s="209">
        <v>8.8000000000000007</v>
      </c>
      <c r="F14" s="209">
        <v>4.4000000000000004</v>
      </c>
      <c r="G14" s="209">
        <v>8.9</v>
      </c>
      <c r="H14" s="209">
        <v>15</v>
      </c>
      <c r="I14" s="209">
        <v>4.8</v>
      </c>
    </row>
    <row r="15" spans="2:9" ht="13.5" thickTop="1" thickBot="1" x14ac:dyDescent="0.25">
      <c r="B15" s="65" t="s">
        <v>490</v>
      </c>
      <c r="C15" s="289">
        <v>3.7</v>
      </c>
      <c r="D15" s="289">
        <v>6.7</v>
      </c>
      <c r="E15" s="289">
        <v>8.6999999999999993</v>
      </c>
      <c r="F15" s="289">
        <v>3.9</v>
      </c>
      <c r="G15" s="289">
        <v>8.6999999999999993</v>
      </c>
      <c r="H15" s="289">
        <v>14.1</v>
      </c>
      <c r="I15" s="289">
        <v>4.5999999999999996</v>
      </c>
    </row>
    <row r="16" spans="2:9" ht="13.5" thickTop="1" thickBot="1" x14ac:dyDescent="0.25">
      <c r="B16" s="340" t="s">
        <v>491</v>
      </c>
      <c r="C16" s="507">
        <v>7.2</v>
      </c>
      <c r="D16" s="507">
        <v>10.3</v>
      </c>
      <c r="E16" s="507">
        <v>8</v>
      </c>
      <c r="F16" s="507">
        <v>8.5</v>
      </c>
      <c r="G16" s="507">
        <v>6.9</v>
      </c>
      <c r="H16" s="507">
        <v>9</v>
      </c>
      <c r="I16" s="507">
        <v>7.5</v>
      </c>
    </row>
    <row r="17" spans="2:17" s="19" customFormat="1" ht="11.25" thickTop="1" x14ac:dyDescent="0.15">
      <c r="B17" s="962" t="s">
        <v>301</v>
      </c>
      <c r="C17" s="962"/>
      <c r="D17" s="962"/>
      <c r="E17" s="962"/>
      <c r="F17" s="962"/>
      <c r="G17" s="962"/>
      <c r="H17" s="962"/>
      <c r="I17" s="962"/>
      <c r="J17" s="962"/>
    </row>
    <row r="29" spans="2:17" ht="14.25" x14ac:dyDescent="0.2">
      <c r="J29" s="961"/>
      <c r="K29" s="961"/>
      <c r="L29" s="961"/>
      <c r="M29" s="961"/>
      <c r="N29" s="961"/>
      <c r="O29" s="961"/>
      <c r="P29" s="961"/>
      <c r="Q29" s="961"/>
    </row>
  </sheetData>
  <mergeCells count="9">
    <mergeCell ref="B3:I3"/>
    <mergeCell ref="B1:I1"/>
    <mergeCell ref="J29:Q29"/>
    <mergeCell ref="B5:B6"/>
    <mergeCell ref="C5:F5"/>
    <mergeCell ref="C7:I7"/>
    <mergeCell ref="C12:I12"/>
    <mergeCell ref="G5:I5"/>
    <mergeCell ref="B17:J17"/>
  </mergeCells>
  <hyperlinks>
    <hyperlink ref="B1:I1" location="Contents_en!B44" display="III. External debt of the Republic of Moldova as of 03/31/2023 (preliminary data)" xr:uid="{4486E96B-A72B-4DD6-BB51-126643648B7A}"/>
    <hyperlink ref="B1:I1" location="Contents_en!B40" display="III. External debt of the Republic of Moldova as of 03/31/2024 (preliminary data)" xr:uid="{54D90B80-5278-4D83-BA90-DC0AEC424B9F}"/>
    <hyperlink ref="B1:I1" location="Contents_en!B40" display="III. External debt of the Republic of Moldova as of 03/31/2025 (preliminary data)" xr:uid="{35646CC4-F69E-4234-8B42-1F7DA941477A}"/>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B1:T43"/>
  <sheetViews>
    <sheetView showGridLines="0" showRowColHeaders="0" zoomScaleNormal="100" workbookViewId="0"/>
  </sheetViews>
  <sheetFormatPr defaultColWidth="9.140625" defaultRowHeight="12" x14ac:dyDescent="0.2"/>
  <cols>
    <col min="1" max="1" customWidth="true" style="69" width="5.7109375" collapsed="false"/>
    <col min="2" max="2" customWidth="true" style="69" width="21.140625" collapsed="false"/>
    <col min="3" max="9" customWidth="true" style="69" width="9.7109375" collapsed="false"/>
    <col min="10" max="10" customWidth="true" style="69" width="3.0" collapsed="false"/>
    <col min="11" max="12" customWidth="true" style="69" width="17.0" collapsed="false"/>
    <col min="13" max="16384" style="69" width="9.140625" collapsed="false"/>
  </cols>
  <sheetData>
    <row r="1" spans="2:12" s="8" customFormat="1" ht="14.25" x14ac:dyDescent="0.2">
      <c r="B1" s="961" t="s">
        <v>189</v>
      </c>
      <c r="C1" s="961"/>
      <c r="D1" s="961"/>
      <c r="E1" s="961"/>
      <c r="F1" s="961"/>
      <c r="G1" s="961"/>
      <c r="H1" s="961"/>
      <c r="I1" s="961"/>
      <c r="J1" s="961"/>
      <c r="K1" s="961"/>
      <c r="L1" s="961"/>
    </row>
    <row r="2" spans="2:12" ht="12" customHeight="1" x14ac:dyDescent="0.2"/>
    <row r="3" spans="2:12" s="94" customFormat="1" ht="30" customHeight="1" x14ac:dyDescent="0.2">
      <c r="B3" s="790" t="s">
        <v>273</v>
      </c>
      <c r="C3" s="790"/>
      <c r="D3" s="790"/>
      <c r="E3" s="790"/>
      <c r="F3" s="790"/>
      <c r="G3" s="790"/>
      <c r="H3" s="790"/>
      <c r="I3" s="790"/>
      <c r="J3" s="790"/>
      <c r="K3" s="790"/>
      <c r="L3" s="790"/>
    </row>
    <row r="4" spans="2:12" ht="5.0999999999999996" customHeight="1" x14ac:dyDescent="0.2">
      <c r="B4" s="989"/>
      <c r="C4" s="989"/>
      <c r="D4" s="989"/>
      <c r="E4" s="87"/>
    </row>
    <row r="5" spans="2:12" s="107" customFormat="1" ht="14.25" x14ac:dyDescent="0.25">
      <c r="B5" s="987" t="s">
        <v>95</v>
      </c>
      <c r="C5" s="987"/>
      <c r="D5" s="987"/>
      <c r="E5" s="987"/>
      <c r="F5" s="987"/>
      <c r="G5" s="987"/>
      <c r="H5" s="987"/>
      <c r="I5" s="987"/>
      <c r="J5" s="987"/>
      <c r="K5" s="987"/>
      <c r="L5" s="988"/>
    </row>
    <row r="6" spans="2:12" ht="4.5" customHeight="1" x14ac:dyDescent="0.2"/>
    <row r="28" spans="2:20" ht="14.25" x14ac:dyDescent="0.2">
      <c r="L28" s="961"/>
      <c r="M28" s="961"/>
      <c r="N28" s="961"/>
      <c r="O28" s="961"/>
      <c r="P28" s="961"/>
      <c r="Q28" s="961"/>
      <c r="R28" s="961"/>
      <c r="S28" s="961"/>
      <c r="T28" s="961"/>
    </row>
    <row r="32" spans="2:20" s="325" customFormat="1" ht="10.5" x14ac:dyDescent="0.15">
      <c r="B32" s="962" t="s">
        <v>301</v>
      </c>
      <c r="C32" s="962"/>
      <c r="D32" s="962"/>
      <c r="E32" s="962"/>
      <c r="F32" s="962"/>
      <c r="G32" s="962"/>
      <c r="H32" s="962"/>
      <c r="I32" s="962"/>
      <c r="J32" s="962"/>
    </row>
    <row r="34" spans="2:20" ht="15" customHeight="1" x14ac:dyDescent="0.2">
      <c r="B34" s="982"/>
      <c r="C34" s="984">
        <v>2024</v>
      </c>
      <c r="D34" s="985"/>
      <c r="E34" s="985"/>
      <c r="F34" s="986"/>
      <c r="G34" s="984">
        <v>2025</v>
      </c>
      <c r="H34" s="985"/>
      <c r="I34" s="986"/>
      <c r="J34" s="325"/>
      <c r="K34" s="325"/>
      <c r="L34" s="325"/>
    </row>
    <row r="35" spans="2:20" s="325" customFormat="1" ht="10.5" x14ac:dyDescent="0.15">
      <c r="B35" s="983"/>
      <c r="C35" s="424" t="s">
        <v>115</v>
      </c>
      <c r="D35" s="424" t="s">
        <v>0</v>
      </c>
      <c r="E35" s="424" t="s">
        <v>116</v>
      </c>
      <c r="F35" s="425" t="s">
        <v>117</v>
      </c>
      <c r="G35" s="424" t="s">
        <v>106</v>
      </c>
      <c r="H35" s="216" t="s">
        <v>100</v>
      </c>
      <c r="I35" s="216" t="s">
        <v>116</v>
      </c>
      <c r="K35" s="326"/>
      <c r="L35" s="752" t="s">
        <v>122</v>
      </c>
    </row>
    <row r="36" spans="2:20" s="325" customFormat="1" ht="10.5" x14ac:dyDescent="0.15">
      <c r="B36" s="217" t="s">
        <v>472</v>
      </c>
      <c r="C36" s="138">
        <v>3727.75</v>
      </c>
      <c r="D36" s="138">
        <v>3636.34</v>
      </c>
      <c r="E36" s="138">
        <v>4011.06</v>
      </c>
      <c r="F36" s="138">
        <v>4314.88</v>
      </c>
      <c r="G36" s="138">
        <v>4348.32</v>
      </c>
      <c r="H36" s="138">
        <v>4794.34</v>
      </c>
      <c r="I36" s="138">
        <v>4867.71</v>
      </c>
      <c r="K36" s="327" t="s">
        <v>324</v>
      </c>
      <c r="L36" s="138">
        <v>4476.5600000000004</v>
      </c>
      <c r="O36" s="19"/>
      <c r="P36" s="19"/>
      <c r="Q36" s="19"/>
      <c r="R36" s="19"/>
      <c r="S36" s="19"/>
      <c r="T36" s="19"/>
    </row>
    <row r="37" spans="2:20" s="325" customFormat="1" ht="10.5" x14ac:dyDescent="0.15">
      <c r="B37" s="217" t="s">
        <v>474</v>
      </c>
      <c r="C37" s="138">
        <v>1.42</v>
      </c>
      <c r="D37" s="138">
        <v>1.6600000000000001</v>
      </c>
      <c r="E37" s="138">
        <v>1.88</v>
      </c>
      <c r="F37" s="138">
        <v>2.12</v>
      </c>
      <c r="G37" s="138">
        <v>2.35</v>
      </c>
      <c r="H37" s="138">
        <v>2.5900000000000003</v>
      </c>
      <c r="I37" s="138">
        <v>3.5</v>
      </c>
      <c r="K37" s="327" t="s">
        <v>493</v>
      </c>
      <c r="L37" s="138">
        <v>387.64</v>
      </c>
      <c r="O37" s="19"/>
      <c r="P37" s="19"/>
      <c r="Q37" s="19"/>
      <c r="R37" s="19"/>
      <c r="S37" s="19"/>
      <c r="T37" s="19"/>
    </row>
    <row r="38" spans="2:20" s="325" customFormat="1" ht="10.5" x14ac:dyDescent="0.15">
      <c r="B38" s="217" t="s">
        <v>475</v>
      </c>
      <c r="C38" s="138">
        <v>3726.3358956840007</v>
      </c>
      <c r="D38" s="138">
        <v>3634.6762538309004</v>
      </c>
      <c r="E38" s="138">
        <v>4009.1799866189999</v>
      </c>
      <c r="F38" s="138">
        <v>4312.7619071469007</v>
      </c>
      <c r="G38" s="138">
        <v>4345.9657767725002</v>
      </c>
      <c r="H38" s="138">
        <v>4791.75</v>
      </c>
      <c r="I38" s="138">
        <v>4864.21</v>
      </c>
      <c r="K38" s="327" t="s">
        <v>365</v>
      </c>
      <c r="L38" s="138">
        <v>3.51</v>
      </c>
      <c r="O38" s="19"/>
      <c r="P38" s="19"/>
      <c r="Q38" s="19"/>
      <c r="R38" s="19"/>
      <c r="S38" s="19"/>
      <c r="T38" s="19"/>
    </row>
    <row r="39" spans="2:20" s="67" customFormat="1" ht="33.75" customHeight="1" x14ac:dyDescent="0.2">
      <c r="B39" s="74"/>
    </row>
    <row r="40" spans="2:20" s="67" customFormat="1" ht="11.25" customHeight="1" x14ac:dyDescent="0.2">
      <c r="B40" s="88"/>
    </row>
    <row r="43" spans="2:20" x14ac:dyDescent="0.2">
      <c r="C43" s="90"/>
      <c r="D43" s="90"/>
      <c r="E43" s="90"/>
      <c r="F43" s="90"/>
      <c r="G43" s="90"/>
      <c r="H43" s="90"/>
      <c r="I43" s="90"/>
    </row>
  </sheetData>
  <mergeCells count="9">
    <mergeCell ref="B3:L3"/>
    <mergeCell ref="B1:L1"/>
    <mergeCell ref="B34:B35"/>
    <mergeCell ref="C34:F34"/>
    <mergeCell ref="B5:L5"/>
    <mergeCell ref="B4:D4"/>
    <mergeCell ref="L28:T28"/>
    <mergeCell ref="G34:I34"/>
    <mergeCell ref="B32:J32"/>
  </mergeCells>
  <hyperlinks>
    <hyperlink ref="B1:L1" location="Contents_en!B44" display="III. External debt of the Republic of Moldova as of 03/31/2023 (preliminary data)" xr:uid="{79979A30-57E7-4C41-83F4-1D9FD3B62E77}"/>
    <hyperlink ref="B1:L1" location="Contents_en!B40" display="III. External debt of the Republic of Moldova as of 03/31/2024 (preliminary data)" xr:uid="{E205617B-9151-4BB6-9E70-0843ED687A9C}"/>
    <hyperlink ref="B1:L1" location="Contents_en!B40" display="III. External debt of the Republic of Moldova as of 03/31/2025 (preliminary data)" xr:uid="{16CC2A33-06AB-48ED-8640-1726F80DF579}"/>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L31"/>
  <sheetViews>
    <sheetView showGridLines="0" showRowColHeaders="0" zoomScaleNormal="100" workbookViewId="0"/>
  </sheetViews>
  <sheetFormatPr defaultColWidth="9.140625" defaultRowHeight="12" x14ac:dyDescent="0.2"/>
  <cols>
    <col min="1" max="1" customWidth="true" style="67" width="5.7109375" collapsed="false"/>
    <col min="2" max="2" customWidth="true" style="67" width="56.5703125" collapsed="false"/>
    <col min="3" max="9" customWidth="true" style="67" width="8.5703125" collapsed="false"/>
    <col min="10" max="16384" style="67" width="9.140625" collapsed="false"/>
  </cols>
  <sheetData>
    <row r="1" spans="1:12" s="8" customFormat="1" ht="14.25" x14ac:dyDescent="0.2">
      <c r="B1" s="961" t="s">
        <v>189</v>
      </c>
      <c r="C1" s="961"/>
      <c r="D1" s="961"/>
      <c r="E1" s="961"/>
      <c r="F1" s="961"/>
      <c r="G1" s="961"/>
      <c r="H1" s="961"/>
      <c r="I1" s="961"/>
    </row>
    <row r="3" spans="1:12" s="8" customFormat="1" ht="14.25" x14ac:dyDescent="0.2">
      <c r="B3" s="790" t="s">
        <v>72</v>
      </c>
      <c r="C3" s="790"/>
      <c r="D3" s="790"/>
      <c r="E3" s="790"/>
      <c r="F3" s="790"/>
      <c r="G3" s="790"/>
      <c r="H3" s="790"/>
      <c r="I3" s="790"/>
    </row>
    <row r="4" spans="1:12" ht="3.75" customHeight="1" thickBot="1" x14ac:dyDescent="0.25"/>
    <row r="5" spans="1:12" ht="15.75" thickBot="1" x14ac:dyDescent="0.3">
      <c r="B5" s="239"/>
      <c r="C5" s="992">
        <v>2024</v>
      </c>
      <c r="D5" s="993"/>
      <c r="E5" s="993"/>
      <c r="F5" s="994"/>
      <c r="G5" s="995">
        <v>2025</v>
      </c>
      <c r="H5" s="996"/>
      <c r="I5" s="997"/>
      <c r="J5"/>
      <c r="K5"/>
      <c r="L5"/>
    </row>
    <row r="6" spans="1:12" ht="12.75" thickBot="1" x14ac:dyDescent="0.25">
      <c r="B6" s="250"/>
      <c r="C6" s="251" t="s">
        <v>115</v>
      </c>
      <c r="D6" s="252" t="s">
        <v>0</v>
      </c>
      <c r="E6" s="252" t="s">
        <v>116</v>
      </c>
      <c r="F6" s="252" t="s">
        <v>117</v>
      </c>
      <c r="G6" s="252" t="s">
        <v>106</v>
      </c>
      <c r="H6" s="252" t="s">
        <v>100</v>
      </c>
      <c r="I6" s="252" t="s">
        <v>116</v>
      </c>
    </row>
    <row r="7" spans="1:12" ht="13.5" thickTop="1" thickBot="1" x14ac:dyDescent="0.25">
      <c r="B7" s="242" t="s">
        <v>395</v>
      </c>
      <c r="C7" s="548">
        <v>349.25</v>
      </c>
      <c r="D7" s="548">
        <v>293.58</v>
      </c>
      <c r="E7" s="548">
        <v>253.52</v>
      </c>
      <c r="F7" s="548">
        <v>442.04</v>
      </c>
      <c r="G7" s="281">
        <v>379.97</v>
      </c>
      <c r="H7" s="548">
        <v>265.8</v>
      </c>
      <c r="I7" s="281">
        <v>223.91</v>
      </c>
    </row>
    <row r="8" spans="1:12" ht="12.75" thickBot="1" x14ac:dyDescent="0.25">
      <c r="B8" s="243" t="s">
        <v>494</v>
      </c>
      <c r="C8" s="338">
        <v>1.42</v>
      </c>
      <c r="D8" s="338">
        <v>1.66</v>
      </c>
      <c r="E8" s="338">
        <v>1.88</v>
      </c>
      <c r="F8" s="338">
        <v>2.12</v>
      </c>
      <c r="G8" s="40">
        <v>2.35</v>
      </c>
      <c r="H8" s="338">
        <v>2.59</v>
      </c>
      <c r="I8" s="40">
        <v>3.5</v>
      </c>
    </row>
    <row r="9" spans="1:12" ht="12.75" thickBot="1" x14ac:dyDescent="0.25">
      <c r="B9" s="245" t="s">
        <v>495</v>
      </c>
      <c r="C9" s="305">
        <v>0.36</v>
      </c>
      <c r="D9" s="305">
        <v>0.38</v>
      </c>
      <c r="E9" s="305">
        <v>0.37</v>
      </c>
      <c r="F9" s="305">
        <v>0.38</v>
      </c>
      <c r="G9" s="282">
        <v>0.39</v>
      </c>
      <c r="H9" s="305">
        <v>0.41</v>
      </c>
      <c r="I9" s="282">
        <v>1.0900000000000001</v>
      </c>
    </row>
    <row r="10" spans="1:12" ht="13.5" thickTop="1" thickBot="1" x14ac:dyDescent="0.25">
      <c r="B10" s="248" t="s">
        <v>496</v>
      </c>
      <c r="C10" s="305">
        <v>1.06</v>
      </c>
      <c r="D10" s="305">
        <v>1.28</v>
      </c>
      <c r="E10" s="305">
        <v>1.51</v>
      </c>
      <c r="F10" s="305">
        <v>1.74</v>
      </c>
      <c r="G10" s="282">
        <v>1.96</v>
      </c>
      <c r="H10" s="305">
        <v>2.1800000000000002</v>
      </c>
      <c r="I10" s="282">
        <v>2.41</v>
      </c>
    </row>
    <row r="11" spans="1:12" ht="12.75" thickBot="1" x14ac:dyDescent="0.25">
      <c r="A11" s="246"/>
      <c r="B11" s="243" t="s">
        <v>497</v>
      </c>
      <c r="C11" s="338">
        <v>347.83</v>
      </c>
      <c r="D11" s="338">
        <v>291.92</v>
      </c>
      <c r="E11" s="338">
        <v>251.64</v>
      </c>
      <c r="F11" s="338">
        <v>439.93</v>
      </c>
      <c r="G11" s="40">
        <v>377.62</v>
      </c>
      <c r="H11" s="338">
        <v>263.20999999999998</v>
      </c>
      <c r="I11" s="40">
        <v>220.41</v>
      </c>
    </row>
    <row r="12" spans="1:12" ht="12.75" thickBot="1" x14ac:dyDescent="0.25">
      <c r="B12" s="244" t="s">
        <v>324</v>
      </c>
      <c r="C12" s="305">
        <v>347.83</v>
      </c>
      <c r="D12" s="305">
        <v>291.92</v>
      </c>
      <c r="E12" s="305">
        <v>251.64</v>
      </c>
      <c r="F12" s="305">
        <v>439.93</v>
      </c>
      <c r="G12" s="282">
        <v>377.62</v>
      </c>
      <c r="H12" s="305">
        <v>263.20999999999998</v>
      </c>
      <c r="I12" s="282">
        <v>220.41</v>
      </c>
    </row>
    <row r="13" spans="1:12" ht="12.75" thickBot="1" x14ac:dyDescent="0.25">
      <c r="B13" s="341" t="s">
        <v>498</v>
      </c>
      <c r="C13" s="305">
        <v>11.24</v>
      </c>
      <c r="D13" s="305">
        <v>2.19</v>
      </c>
      <c r="E13" s="305">
        <v>2.0699999999999998</v>
      </c>
      <c r="F13" s="305">
        <v>1.98</v>
      </c>
      <c r="G13" s="282">
        <v>2.38</v>
      </c>
      <c r="H13" s="305">
        <v>4.03</v>
      </c>
      <c r="I13" s="282">
        <v>4.04</v>
      </c>
    </row>
    <row r="14" spans="1:12" ht="12.75" thickBot="1" x14ac:dyDescent="0.25">
      <c r="B14" s="247" t="s">
        <v>425</v>
      </c>
      <c r="C14" s="549">
        <v>11.25</v>
      </c>
      <c r="D14" s="549">
        <v>11.18</v>
      </c>
      <c r="E14" s="549">
        <v>12.38</v>
      </c>
      <c r="F14" s="549">
        <v>11.93</v>
      </c>
      <c r="G14" s="56">
        <v>12.37</v>
      </c>
      <c r="H14" s="549">
        <v>12.81</v>
      </c>
      <c r="I14" s="56">
        <v>12.78</v>
      </c>
    </row>
    <row r="15" spans="1:12" ht="12.75" thickBot="1" x14ac:dyDescent="0.25">
      <c r="B15" s="243" t="s">
        <v>497</v>
      </c>
      <c r="C15" s="338">
        <v>11.25</v>
      </c>
      <c r="D15" s="338">
        <v>11.18</v>
      </c>
      <c r="E15" s="338">
        <v>12.38</v>
      </c>
      <c r="F15" s="338">
        <v>11.93</v>
      </c>
      <c r="G15" s="40">
        <v>12.37</v>
      </c>
      <c r="H15" s="338">
        <v>12.81</v>
      </c>
      <c r="I15" s="40">
        <v>12.78</v>
      </c>
    </row>
    <row r="16" spans="1:12" ht="12.75" thickBot="1" x14ac:dyDescent="0.25">
      <c r="B16" s="244" t="s">
        <v>324</v>
      </c>
      <c r="C16" s="305">
        <v>11.25</v>
      </c>
      <c r="D16" s="305">
        <v>11.18</v>
      </c>
      <c r="E16" s="305">
        <v>12.38</v>
      </c>
      <c r="F16" s="305">
        <v>11.93</v>
      </c>
      <c r="G16" s="282">
        <v>12.37</v>
      </c>
      <c r="H16" s="305">
        <v>12.81</v>
      </c>
      <c r="I16" s="282">
        <v>12.78</v>
      </c>
    </row>
    <row r="17" spans="2:11" x14ac:dyDescent="0.2">
      <c r="B17" s="95" t="s">
        <v>84</v>
      </c>
      <c r="C17" s="562">
        <v>360.5</v>
      </c>
      <c r="D17" s="562">
        <v>304.76</v>
      </c>
      <c r="E17" s="562">
        <v>265.91000000000003</v>
      </c>
      <c r="F17" s="562">
        <v>453.97</v>
      </c>
      <c r="G17" s="468">
        <v>392.34</v>
      </c>
      <c r="H17" s="562">
        <v>278.61</v>
      </c>
      <c r="I17" s="468">
        <v>236.69</v>
      </c>
    </row>
    <row r="18" spans="2:11" x14ac:dyDescent="0.2">
      <c r="B18" s="990" t="s">
        <v>499</v>
      </c>
      <c r="C18" s="991"/>
      <c r="D18" s="991"/>
      <c r="E18" s="991"/>
      <c r="F18" s="991"/>
      <c r="G18" s="991"/>
      <c r="H18" s="991"/>
      <c r="I18" s="991"/>
    </row>
    <row r="19" spans="2:11" x14ac:dyDescent="0.2">
      <c r="B19" s="422" t="s">
        <v>301</v>
      </c>
    </row>
    <row r="31" spans="2:11" ht="14.25" x14ac:dyDescent="0.2">
      <c r="J31" s="961"/>
      <c r="K31" s="961"/>
    </row>
  </sheetData>
  <mergeCells count="6">
    <mergeCell ref="B1:I1"/>
    <mergeCell ref="J31:K31"/>
    <mergeCell ref="B18:I18"/>
    <mergeCell ref="C5:F5"/>
    <mergeCell ref="B3:I3"/>
    <mergeCell ref="G5:I5"/>
  </mergeCells>
  <hyperlinks>
    <hyperlink ref="B1:I1" location="Contents_en!B44" display="III. External debt of the Republic of Moldova as of 03/31/2023 (preliminary data)" xr:uid="{FE21FE0F-905D-4C3F-87DF-ADB9AE175CA6}"/>
    <hyperlink ref="B1:I1" location="Contents_en!B40" display="III. External debt of the Republic of Moldova as of 03/31/2024 (preliminary data)" xr:uid="{C9D587D7-186F-4909-8B0E-8E11F71AC156}"/>
    <hyperlink ref="B1:I1" location="Contents_en!B40" display="III. External debt of the Republic of Moldova as of 03/31/2025 (preliminary data)" xr:uid="{24BF4F05-1672-4F1B-B317-47834BB2F9AB}"/>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B1:V46"/>
  <sheetViews>
    <sheetView showGridLines="0" showRowColHeaders="0" zoomScaleNormal="100" workbookViewId="0"/>
  </sheetViews>
  <sheetFormatPr defaultColWidth="9.140625" defaultRowHeight="12.75" x14ac:dyDescent="0.2"/>
  <cols>
    <col min="1" max="1" customWidth="true" style="211" width="5.7109375" collapsed="false"/>
    <col min="2" max="2" customWidth="true" style="211" width="40.7109375" collapsed="false"/>
    <col min="3" max="9" customWidth="true" style="211" width="11.140625" collapsed="false"/>
    <col min="10" max="16384" style="211" width="9.140625" collapsed="false"/>
  </cols>
  <sheetData>
    <row r="1" spans="2:19" s="8" customFormat="1" ht="14.25" x14ac:dyDescent="0.2">
      <c r="B1" s="754" t="s">
        <v>114</v>
      </c>
      <c r="C1" s="755"/>
      <c r="D1" s="755"/>
      <c r="E1" s="755"/>
      <c r="F1" s="755"/>
      <c r="G1" s="755"/>
      <c r="H1" s="755"/>
      <c r="I1" s="755"/>
    </row>
    <row r="2" spans="2:19" ht="11.25" customHeight="1" x14ac:dyDescent="0.2">
      <c r="B2" s="777"/>
      <c r="C2" s="778"/>
      <c r="D2" s="778"/>
      <c r="E2" s="778"/>
      <c r="F2" s="778"/>
      <c r="G2" s="778"/>
      <c r="H2" s="778"/>
      <c r="I2" s="778"/>
    </row>
    <row r="3" spans="2:19" s="213" customFormat="1" ht="14.25" x14ac:dyDescent="0.25">
      <c r="B3" s="757" t="s">
        <v>596</v>
      </c>
      <c r="C3" s="757"/>
      <c r="D3" s="757"/>
      <c r="E3" s="757"/>
      <c r="F3" s="757"/>
      <c r="G3" s="757"/>
      <c r="H3" s="757"/>
      <c r="I3" s="757"/>
    </row>
    <row r="4" spans="2:19" ht="5.0999999999999996" customHeight="1" x14ac:dyDescent="0.2">
      <c r="B4" s="210"/>
      <c r="C4" s="18"/>
      <c r="D4" s="18"/>
      <c r="E4" s="18"/>
      <c r="F4" s="18"/>
      <c r="G4" s="18"/>
      <c r="H4" s="18"/>
      <c r="I4" s="18"/>
      <c r="J4" s="212"/>
      <c r="K4" s="212"/>
      <c r="L4" s="212"/>
      <c r="M4" s="212"/>
      <c r="N4" s="212"/>
      <c r="O4" s="212"/>
      <c r="P4" s="212"/>
      <c r="Q4" s="212"/>
    </row>
    <row r="5" spans="2:19" s="214" customFormat="1" ht="14.25" x14ac:dyDescent="0.2">
      <c r="B5" s="774" t="s">
        <v>47</v>
      </c>
      <c r="C5" s="774"/>
      <c r="D5" s="774"/>
      <c r="E5" s="774"/>
      <c r="F5" s="774"/>
      <c r="G5" s="774"/>
      <c r="H5" s="774"/>
      <c r="I5" s="774"/>
      <c r="J5" s="213"/>
      <c r="K5" s="213"/>
      <c r="L5" s="213"/>
      <c r="M5" s="213"/>
      <c r="N5" s="213"/>
      <c r="O5" s="213"/>
      <c r="P5" s="213"/>
      <c r="Q5" s="213"/>
    </row>
    <row r="6" spans="2:19" x14ac:dyDescent="0.2">
      <c r="C6" s="215"/>
      <c r="D6" s="215"/>
      <c r="E6" s="215"/>
      <c r="F6" s="215"/>
      <c r="G6" s="215"/>
      <c r="H6" s="215"/>
      <c r="I6" s="215"/>
      <c r="S6" s="215"/>
    </row>
    <row r="25" spans="2:18" s="219" customFormat="1" ht="10.5" x14ac:dyDescent="0.15">
      <c r="B25" s="434" t="s">
        <v>301</v>
      </c>
    </row>
    <row r="27" spans="2:18" ht="15" customHeight="1" x14ac:dyDescent="0.2">
      <c r="B27" s="775"/>
      <c r="C27" s="779">
        <v>2024</v>
      </c>
      <c r="D27" s="780"/>
      <c r="E27" s="780"/>
      <c r="F27" s="780"/>
      <c r="G27" s="781">
        <v>2025</v>
      </c>
      <c r="H27" s="782"/>
      <c r="I27" s="783"/>
    </row>
    <row r="28" spans="2:18" s="219" customFormat="1" ht="10.5" x14ac:dyDescent="0.15">
      <c r="B28" s="776"/>
      <c r="C28" s="424" t="s">
        <v>115</v>
      </c>
      <c r="D28" s="424" t="s">
        <v>0</v>
      </c>
      <c r="E28" s="424" t="s">
        <v>116</v>
      </c>
      <c r="F28" s="425" t="s">
        <v>117</v>
      </c>
      <c r="G28" s="424" t="s">
        <v>106</v>
      </c>
      <c r="H28" s="216" t="s">
        <v>100</v>
      </c>
      <c r="I28" s="216" t="s">
        <v>116</v>
      </c>
    </row>
    <row r="29" spans="2:18" s="219" customFormat="1" ht="10.5" x14ac:dyDescent="0.15">
      <c r="B29" s="217" t="s">
        <v>302</v>
      </c>
      <c r="C29" s="344">
        <f t="shared" ref="C29:I29" si="0">SUM(C30:C31)</f>
        <v>94.039707630180516</v>
      </c>
      <c r="D29" s="344">
        <f t="shared" si="0"/>
        <v>92.271342991863719</v>
      </c>
      <c r="E29" s="344">
        <f t="shared" si="0"/>
        <v>81.761893700755593</v>
      </c>
      <c r="F29" s="344">
        <f t="shared" si="0"/>
        <v>89.479372719490627</v>
      </c>
      <c r="G29" s="344">
        <f t="shared" si="0"/>
        <v>102.55758729126427</v>
      </c>
      <c r="H29" s="344">
        <f t="shared" ref="H29" si="1">SUM(H30:H31)</f>
        <v>91.477523986855942</v>
      </c>
      <c r="I29" s="344">
        <f t="shared" si="0"/>
        <v>82.091356791648408</v>
      </c>
      <c r="M29" s="624"/>
      <c r="N29" s="625"/>
      <c r="O29" s="625"/>
      <c r="P29" s="625"/>
      <c r="Q29" s="625"/>
      <c r="R29" s="625"/>
    </row>
    <row r="30" spans="2:18" s="219" customFormat="1" ht="10.5" x14ac:dyDescent="0.15">
      <c r="B30" s="217" t="s">
        <v>303</v>
      </c>
      <c r="C30" s="344">
        <v>35.72637522258654</v>
      </c>
      <c r="D30" s="344">
        <v>32.882431581497798</v>
      </c>
      <c r="E30" s="344">
        <v>27.855841007735808</v>
      </c>
      <c r="F30" s="344">
        <v>31.13695060565707</v>
      </c>
      <c r="G30" s="344">
        <v>33.222027579970096</v>
      </c>
      <c r="H30" s="344">
        <v>30.080596297875932</v>
      </c>
      <c r="I30" s="344">
        <v>29.615588253928493</v>
      </c>
      <c r="N30" s="625"/>
      <c r="O30" s="625"/>
      <c r="P30" s="625"/>
      <c r="Q30" s="625"/>
      <c r="R30" s="625"/>
    </row>
    <row r="31" spans="2:18" s="219" customFormat="1" ht="10.5" x14ac:dyDescent="0.15">
      <c r="B31" s="217" t="s">
        <v>304</v>
      </c>
      <c r="C31" s="344">
        <v>58.313332407593975</v>
      </c>
      <c r="D31" s="344">
        <v>59.388911410365928</v>
      </c>
      <c r="E31" s="344">
        <v>53.906052693019788</v>
      </c>
      <c r="F31" s="344">
        <v>58.342422113833557</v>
      </c>
      <c r="G31" s="344">
        <v>69.335559711294167</v>
      </c>
      <c r="H31" s="344">
        <v>61.396927688980007</v>
      </c>
      <c r="I31" s="344">
        <v>52.475768537719915</v>
      </c>
      <c r="N31" s="625"/>
      <c r="O31" s="625"/>
      <c r="P31" s="625"/>
      <c r="Q31" s="625"/>
      <c r="R31" s="625"/>
    </row>
    <row r="32" spans="2:18" ht="6.75" customHeight="1" x14ac:dyDescent="0.2">
      <c r="B32" s="475"/>
      <c r="L32" s="219"/>
      <c r="M32" s="219"/>
      <c r="N32" s="219"/>
      <c r="O32" s="219"/>
      <c r="P32" s="219"/>
    </row>
    <row r="33" spans="2:22" s="628" customFormat="1" ht="10.5" x14ac:dyDescent="0.15">
      <c r="B33" s="626"/>
      <c r="C33" s="627" t="s">
        <v>597</v>
      </c>
      <c r="D33" s="627" t="s">
        <v>598</v>
      </c>
      <c r="E33" s="627" t="s">
        <v>599</v>
      </c>
      <c r="F33" s="627" t="s">
        <v>118</v>
      </c>
      <c r="G33" s="627" t="s">
        <v>600</v>
      </c>
      <c r="H33" s="627" t="s">
        <v>601</v>
      </c>
      <c r="I33" s="627" t="s">
        <v>594</v>
      </c>
    </row>
    <row r="34" spans="2:22" s="219" customFormat="1" ht="10.5" x14ac:dyDescent="0.15">
      <c r="B34" s="629" t="s">
        <v>305</v>
      </c>
      <c r="C34" s="630">
        <f>C35+C36</f>
        <v>125.5</v>
      </c>
      <c r="D34" s="630">
        <f t="shared" ref="D34:I34" si="2">D35+D36</f>
        <v>121.8</v>
      </c>
      <c r="E34" s="630">
        <f t="shared" si="2"/>
        <v>123.30000000000001</v>
      </c>
      <c r="F34" s="630">
        <f t="shared" si="2"/>
        <v>119.8</v>
      </c>
      <c r="G34" s="630">
        <f t="shared" si="2"/>
        <v>121.1</v>
      </c>
      <c r="H34" s="630">
        <f t="shared" ref="H34" si="3">H35+H36</f>
        <v>126.19999999999999</v>
      </c>
      <c r="I34" s="630">
        <f t="shared" si="2"/>
        <v>123.9</v>
      </c>
      <c r="M34" s="19"/>
      <c r="N34" s="19"/>
      <c r="O34" s="19"/>
      <c r="P34" s="19"/>
      <c r="Q34" s="19"/>
      <c r="R34" s="19"/>
      <c r="S34" s="19"/>
      <c r="T34" s="624"/>
      <c r="U34" s="624"/>
      <c r="V34" s="631"/>
    </row>
    <row r="35" spans="2:22" s="219" customFormat="1" ht="10.5" x14ac:dyDescent="0.15">
      <c r="B35" s="629" t="s">
        <v>306</v>
      </c>
      <c r="C35" s="435">
        <v>45.5</v>
      </c>
      <c r="D35" s="435">
        <v>43.8</v>
      </c>
      <c r="E35" s="435">
        <v>43.9</v>
      </c>
      <c r="F35" s="435">
        <v>43.2</v>
      </c>
      <c r="G35" s="435">
        <v>42.5</v>
      </c>
      <c r="H35" s="435">
        <v>43.6</v>
      </c>
      <c r="I35" s="435">
        <v>42.9</v>
      </c>
      <c r="M35" s="19"/>
      <c r="N35" s="19"/>
      <c r="O35" s="19"/>
      <c r="P35" s="19"/>
      <c r="Q35" s="19"/>
      <c r="R35" s="19"/>
      <c r="S35" s="19"/>
      <c r="T35" s="624"/>
      <c r="U35" s="624"/>
      <c r="V35" s="631"/>
    </row>
    <row r="36" spans="2:22" s="219" customFormat="1" ht="10.5" x14ac:dyDescent="0.15">
      <c r="B36" s="629" t="s">
        <v>307</v>
      </c>
      <c r="C36" s="435">
        <v>80</v>
      </c>
      <c r="D36" s="435">
        <v>78</v>
      </c>
      <c r="E36" s="435">
        <v>79.400000000000006</v>
      </c>
      <c r="F36" s="435">
        <v>76.599999999999994</v>
      </c>
      <c r="G36" s="435">
        <v>78.599999999999994</v>
      </c>
      <c r="H36" s="435">
        <v>82.6</v>
      </c>
      <c r="I36" s="435">
        <v>81</v>
      </c>
      <c r="M36" s="19"/>
      <c r="N36" s="19"/>
      <c r="O36" s="19"/>
      <c r="P36" s="19"/>
      <c r="Q36" s="19"/>
      <c r="R36" s="19"/>
      <c r="S36" s="19"/>
      <c r="T36" s="624"/>
      <c r="U36" s="624"/>
      <c r="V36" s="631"/>
    </row>
    <row r="44" spans="2:22" x14ac:dyDescent="0.2">
      <c r="C44" s="218"/>
      <c r="D44" s="218"/>
      <c r="E44" s="218"/>
      <c r="F44" s="218"/>
      <c r="G44" s="218"/>
      <c r="H44" s="218"/>
      <c r="I44" s="218"/>
    </row>
    <row r="45" spans="2:22" x14ac:dyDescent="0.2">
      <c r="C45" s="218"/>
      <c r="D45" s="218"/>
      <c r="E45" s="218"/>
      <c r="F45" s="218"/>
      <c r="G45" s="218"/>
      <c r="H45" s="218"/>
      <c r="I45" s="218"/>
    </row>
    <row r="46" spans="2:22" x14ac:dyDescent="0.2">
      <c r="C46" s="218"/>
      <c r="D46" s="218"/>
      <c r="E46" s="218"/>
      <c r="F46" s="218"/>
      <c r="G46" s="218"/>
      <c r="H46" s="218"/>
      <c r="I46" s="218"/>
    </row>
  </sheetData>
  <mergeCells count="7">
    <mergeCell ref="B1:I1"/>
    <mergeCell ref="B5:I5"/>
    <mergeCell ref="B27:B28"/>
    <mergeCell ref="B2:I2"/>
    <mergeCell ref="B3:I3"/>
    <mergeCell ref="C27:F27"/>
    <mergeCell ref="G27:I27"/>
  </mergeCells>
  <hyperlinks>
    <hyperlink ref="B1:C1" location="Contents_en!B4" display="I. Balance of payments of the Republic of Moldova in Quarter I, 2023 (preliminary data)" xr:uid="{887A1B31-01FA-4E1D-B509-8013F50D7A39}"/>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drawing r:id="rId2"/>
  <legacyDrawing r:id="rId3"/>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B1:Q36"/>
  <sheetViews>
    <sheetView showGridLines="0" showRowColHeaders="0" zoomScaleNormal="100" workbookViewId="0"/>
  </sheetViews>
  <sheetFormatPr defaultColWidth="9.140625" defaultRowHeight="12" customHeight="1" x14ac:dyDescent="0.2"/>
  <cols>
    <col min="1" max="1" customWidth="true" style="83" width="5.7109375" collapsed="false"/>
    <col min="2" max="2" customWidth="true" style="83" width="33.7109375" collapsed="false"/>
    <col min="3" max="9" customWidth="true" style="68" width="8.5703125" collapsed="false"/>
    <col min="10" max="16384" style="83" width="9.140625" collapsed="false"/>
  </cols>
  <sheetData>
    <row r="1" spans="2:9" s="8" customFormat="1" ht="14.25" x14ac:dyDescent="0.2">
      <c r="B1" s="961" t="s">
        <v>189</v>
      </c>
      <c r="C1" s="961"/>
      <c r="D1" s="961"/>
      <c r="E1" s="961"/>
      <c r="F1" s="961"/>
      <c r="G1" s="961"/>
      <c r="H1" s="961"/>
      <c r="I1" s="961"/>
    </row>
    <row r="2" spans="2:9" s="67" customFormat="1" ht="15" customHeight="1" x14ac:dyDescent="0.2">
      <c r="B2" s="75"/>
      <c r="C2" s="81"/>
      <c r="D2" s="81"/>
      <c r="E2" s="81"/>
      <c r="F2" s="81"/>
      <c r="G2" s="81"/>
      <c r="H2" s="81"/>
      <c r="I2" s="81"/>
    </row>
    <row r="3" spans="2:9" s="66" customFormat="1" ht="30" customHeight="1" x14ac:dyDescent="0.2">
      <c r="B3" s="790" t="s">
        <v>67</v>
      </c>
      <c r="C3" s="790"/>
      <c r="D3" s="790"/>
      <c r="E3" s="790"/>
      <c r="F3" s="790"/>
      <c r="G3" s="790"/>
      <c r="H3" s="790"/>
      <c r="I3" s="790"/>
    </row>
    <row r="4" spans="2:9" s="67" customFormat="1" ht="5.0999999999999996" customHeight="1" x14ac:dyDescent="0.2"/>
    <row r="5" spans="2:9" s="106" customFormat="1" ht="14.25" x14ac:dyDescent="0.2">
      <c r="B5" s="1003" t="s">
        <v>101</v>
      </c>
      <c r="C5" s="1003"/>
      <c r="D5" s="1003"/>
      <c r="E5" s="1003"/>
      <c r="F5" s="1003"/>
      <c r="G5" s="1003"/>
      <c r="H5" s="1003"/>
      <c r="I5" s="1003"/>
    </row>
    <row r="6" spans="2:9" s="67" customFormat="1" ht="15" customHeight="1" x14ac:dyDescent="0.2">
      <c r="B6" s="75"/>
      <c r="C6" s="81"/>
      <c r="D6" s="81"/>
      <c r="E6" s="81"/>
      <c r="F6" s="81"/>
      <c r="G6" s="81"/>
      <c r="H6" s="81"/>
      <c r="I6" s="81"/>
    </row>
    <row r="7" spans="2:9" s="67" customFormat="1" ht="15" customHeight="1" x14ac:dyDescent="0.2">
      <c r="B7" s="81"/>
    </row>
    <row r="8" spans="2:9" ht="12" customHeight="1" x14ac:dyDescent="0.2">
      <c r="B8" s="82"/>
      <c r="C8" s="83"/>
      <c r="D8" s="83"/>
      <c r="E8" s="83"/>
      <c r="F8" s="83"/>
      <c r="G8" s="83"/>
      <c r="H8" s="83"/>
      <c r="I8" s="83"/>
    </row>
    <row r="9" spans="2:9" ht="12" customHeight="1" x14ac:dyDescent="0.2">
      <c r="B9" s="68"/>
      <c r="C9" s="83"/>
      <c r="D9" s="83"/>
      <c r="E9" s="83"/>
      <c r="F9" s="83"/>
      <c r="G9" s="83"/>
      <c r="H9" s="83"/>
      <c r="I9" s="83"/>
    </row>
    <row r="10" spans="2:9" ht="12" customHeight="1" x14ac:dyDescent="0.2">
      <c r="B10" s="68"/>
      <c r="C10" s="83"/>
      <c r="D10" s="83"/>
      <c r="E10" s="83"/>
      <c r="F10" s="83"/>
      <c r="G10" s="83"/>
      <c r="H10" s="83"/>
      <c r="I10" s="83"/>
    </row>
    <row r="11" spans="2:9" ht="12" customHeight="1" x14ac:dyDescent="0.2">
      <c r="B11" s="68"/>
      <c r="C11" s="83"/>
      <c r="D11" s="83"/>
      <c r="E11" s="83"/>
      <c r="F11" s="83"/>
      <c r="G11" s="83"/>
      <c r="H11" s="83"/>
      <c r="I11" s="83"/>
    </row>
    <row r="12" spans="2:9" ht="12" customHeight="1" x14ac:dyDescent="0.2">
      <c r="B12" s="68"/>
      <c r="C12" s="83"/>
      <c r="D12" s="83"/>
      <c r="E12" s="83"/>
      <c r="F12" s="83"/>
      <c r="G12" s="83"/>
      <c r="H12" s="83"/>
      <c r="I12" s="83"/>
    </row>
    <row r="13" spans="2:9" ht="12" customHeight="1" x14ac:dyDescent="0.2">
      <c r="B13" s="68"/>
      <c r="C13" s="83"/>
      <c r="D13" s="83"/>
      <c r="E13" s="83"/>
      <c r="F13" s="83"/>
      <c r="G13" s="83"/>
      <c r="H13" s="83"/>
      <c r="I13" s="83"/>
    </row>
    <row r="14" spans="2:9" ht="12" customHeight="1" x14ac:dyDescent="0.2">
      <c r="B14" s="68"/>
      <c r="C14" s="83"/>
      <c r="D14" s="83"/>
      <c r="E14" s="83"/>
      <c r="F14" s="83"/>
      <c r="G14" s="83"/>
      <c r="H14" s="83"/>
      <c r="I14" s="83"/>
    </row>
    <row r="15" spans="2:9" ht="12" customHeight="1" x14ac:dyDescent="0.2">
      <c r="B15" s="68"/>
      <c r="C15" s="83"/>
      <c r="D15" s="83"/>
      <c r="E15" s="83"/>
      <c r="F15" s="83"/>
      <c r="G15" s="83"/>
      <c r="H15" s="83"/>
      <c r="I15" s="83"/>
    </row>
    <row r="16" spans="2:9" ht="12" customHeight="1" x14ac:dyDescent="0.2">
      <c r="B16" s="68"/>
      <c r="C16" s="83"/>
      <c r="D16" s="83"/>
      <c r="E16" s="83"/>
      <c r="F16" s="83"/>
      <c r="G16" s="83"/>
      <c r="H16" s="83"/>
      <c r="I16" s="83"/>
    </row>
    <row r="17" spans="2:17" ht="12" customHeight="1" x14ac:dyDescent="0.2">
      <c r="B17" s="68"/>
      <c r="C17" s="83"/>
      <c r="D17" s="83"/>
      <c r="E17" s="83"/>
      <c r="F17" s="83"/>
      <c r="G17" s="83"/>
      <c r="H17" s="83"/>
      <c r="I17" s="83"/>
    </row>
    <row r="18" spans="2:17" s="84" customFormat="1" ht="12" customHeight="1" x14ac:dyDescent="0.25"/>
    <row r="19" spans="2:17" ht="12" customHeight="1" x14ac:dyDescent="0.2">
      <c r="B19" s="68"/>
      <c r="C19" s="83"/>
      <c r="D19" s="83"/>
      <c r="E19" s="83"/>
      <c r="F19" s="83"/>
      <c r="G19" s="83"/>
      <c r="H19" s="83"/>
      <c r="I19" s="83"/>
    </row>
    <row r="20" spans="2:17" ht="12" customHeight="1" x14ac:dyDescent="0.2">
      <c r="B20" s="68"/>
      <c r="C20" s="83"/>
      <c r="D20" s="83"/>
      <c r="E20" s="83"/>
      <c r="F20" s="83"/>
      <c r="G20" s="83"/>
      <c r="H20" s="83"/>
      <c r="I20" s="83"/>
    </row>
    <row r="21" spans="2:17" ht="12" customHeight="1" x14ac:dyDescent="0.2">
      <c r="B21" s="68"/>
      <c r="C21" s="83"/>
      <c r="D21" s="83"/>
      <c r="E21" s="83"/>
      <c r="F21" s="83"/>
      <c r="G21" s="83"/>
      <c r="H21" s="83"/>
      <c r="I21" s="83"/>
    </row>
    <row r="22" spans="2:17" ht="12" customHeight="1" x14ac:dyDescent="0.2">
      <c r="B22" s="68"/>
      <c r="C22" s="83"/>
      <c r="D22" s="83"/>
      <c r="E22" s="83"/>
      <c r="F22" s="83"/>
      <c r="G22" s="83"/>
      <c r="H22" s="83"/>
      <c r="I22" s="83"/>
    </row>
    <row r="23" spans="2:17" ht="12" customHeight="1" x14ac:dyDescent="0.2">
      <c r="B23" s="68"/>
      <c r="C23" s="83"/>
      <c r="D23" s="83"/>
      <c r="E23" s="83"/>
      <c r="F23" s="83"/>
      <c r="G23" s="83"/>
      <c r="H23" s="83"/>
      <c r="I23" s="83"/>
    </row>
    <row r="24" spans="2:17" ht="12" customHeight="1" x14ac:dyDescent="0.2">
      <c r="B24" s="68"/>
      <c r="C24" s="83"/>
      <c r="D24" s="83"/>
      <c r="E24" s="83"/>
      <c r="F24" s="83"/>
      <c r="G24" s="83"/>
      <c r="H24" s="83"/>
      <c r="I24" s="83"/>
    </row>
    <row r="25" spans="2:17" ht="12" customHeight="1" x14ac:dyDescent="0.2">
      <c r="B25" s="68"/>
      <c r="C25" s="83"/>
      <c r="D25" s="83"/>
      <c r="E25" s="83"/>
      <c r="F25" s="83"/>
      <c r="G25" s="83"/>
      <c r="H25" s="83"/>
      <c r="I25" s="83"/>
    </row>
    <row r="26" spans="2:17" x14ac:dyDescent="0.2">
      <c r="B26" s="422" t="s">
        <v>301</v>
      </c>
      <c r="C26" s="83"/>
      <c r="D26" s="83"/>
      <c r="E26" s="83"/>
      <c r="F26" s="83"/>
      <c r="G26" s="83"/>
      <c r="H26" s="83"/>
      <c r="I26" s="83"/>
    </row>
    <row r="27" spans="2:17" ht="12" customHeight="1" x14ac:dyDescent="0.2">
      <c r="B27" s="68"/>
      <c r="C27" s="83"/>
      <c r="D27" s="83"/>
      <c r="E27" s="83"/>
      <c r="F27" s="83"/>
      <c r="G27" s="83"/>
      <c r="H27" s="83"/>
      <c r="I27" s="83"/>
    </row>
    <row r="28" spans="2:17" ht="12" customHeight="1" x14ac:dyDescent="0.2">
      <c r="B28" s="1001"/>
      <c r="C28" s="998">
        <v>2024</v>
      </c>
      <c r="D28" s="999"/>
      <c r="E28" s="999"/>
      <c r="F28" s="1000"/>
      <c r="G28" s="998">
        <v>2025</v>
      </c>
      <c r="H28" s="999"/>
      <c r="I28" s="1000"/>
    </row>
    <row r="29" spans="2:17" s="731" customFormat="1" ht="10.5" x14ac:dyDescent="0.15">
      <c r="B29" s="1002"/>
      <c r="C29" s="424" t="s">
        <v>115</v>
      </c>
      <c r="D29" s="424" t="s">
        <v>0</v>
      </c>
      <c r="E29" s="424" t="s">
        <v>116</v>
      </c>
      <c r="F29" s="425" t="s">
        <v>117</v>
      </c>
      <c r="G29" s="424" t="s">
        <v>106</v>
      </c>
      <c r="H29" s="216" t="s">
        <v>100</v>
      </c>
      <c r="I29" s="216" t="s">
        <v>116</v>
      </c>
    </row>
    <row r="30" spans="2:17" x14ac:dyDescent="0.2">
      <c r="B30" s="473" t="s">
        <v>500</v>
      </c>
      <c r="C30" s="290">
        <v>30.577268299751253</v>
      </c>
      <c r="D30" s="290">
        <v>30.39628065638712</v>
      </c>
      <c r="E30" s="290">
        <v>32.285088638154811</v>
      </c>
      <c r="F30" s="290">
        <v>31.639826205502253</v>
      </c>
      <c r="G30" s="290">
        <v>31.65077984617049</v>
      </c>
      <c r="H30" s="290">
        <v>29.144060298487535</v>
      </c>
      <c r="I30" s="290">
        <v>28.5</v>
      </c>
      <c r="L30" s="67"/>
      <c r="M30" s="67"/>
      <c r="N30" s="67"/>
      <c r="O30" s="67"/>
      <c r="P30" s="67"/>
      <c r="Q30" s="67"/>
    </row>
    <row r="31" spans="2:17" x14ac:dyDescent="0.2">
      <c r="B31" s="85" t="s">
        <v>501</v>
      </c>
      <c r="C31" s="290">
        <v>28.197140089462764</v>
      </c>
      <c r="D31" s="290">
        <v>28.845820552674656</v>
      </c>
      <c r="E31" s="290">
        <v>27.365346821097582</v>
      </c>
      <c r="F31" s="290">
        <v>25.1714528162777</v>
      </c>
      <c r="G31" s="290">
        <v>25.674988553666626</v>
      </c>
      <c r="H31" s="290">
        <v>24.913191546192117</v>
      </c>
      <c r="I31" s="290">
        <v>26.7</v>
      </c>
      <c r="L31" s="67"/>
      <c r="M31" s="67"/>
      <c r="N31" s="67"/>
      <c r="O31" s="67"/>
      <c r="P31" s="67"/>
      <c r="Q31" s="67"/>
    </row>
    <row r="32" spans="2:17" x14ac:dyDescent="0.2">
      <c r="B32" s="85" t="s">
        <v>428</v>
      </c>
      <c r="C32" s="290">
        <v>7.6684671920658811</v>
      </c>
      <c r="D32" s="290">
        <v>7.8029188044180966</v>
      </c>
      <c r="E32" s="290">
        <v>8.7695407974939918</v>
      </c>
      <c r="F32" s="290">
        <v>8.7221838382245878</v>
      </c>
      <c r="G32" s="290">
        <v>8.9237685700941274</v>
      </c>
      <c r="H32" s="290">
        <v>15.397023471670396</v>
      </c>
      <c r="I32" s="290">
        <v>15.6</v>
      </c>
      <c r="L32" s="67"/>
      <c r="M32" s="67"/>
      <c r="N32" s="67"/>
      <c r="O32" s="67"/>
      <c r="P32" s="67"/>
      <c r="Q32" s="67"/>
    </row>
    <row r="33" spans="2:17" x14ac:dyDescent="0.2">
      <c r="B33" s="85" t="s">
        <v>430</v>
      </c>
      <c r="C33" s="290">
        <v>12.147508915418239</v>
      </c>
      <c r="D33" s="290">
        <v>12.555535687267025</v>
      </c>
      <c r="E33" s="290">
        <v>12.078382665429626</v>
      </c>
      <c r="F33" s="290">
        <v>10.513222385547419</v>
      </c>
      <c r="G33" s="290">
        <v>10.663151089299809</v>
      </c>
      <c r="H33" s="290">
        <v>10.66011986244199</v>
      </c>
      <c r="I33" s="290">
        <v>10.8</v>
      </c>
      <c r="L33" s="67"/>
      <c r="M33" s="67"/>
      <c r="N33" s="67"/>
      <c r="O33" s="67"/>
      <c r="P33" s="67"/>
      <c r="Q33" s="67"/>
    </row>
    <row r="34" spans="2:17" x14ac:dyDescent="0.2">
      <c r="B34" s="85" t="s">
        <v>429</v>
      </c>
      <c r="C34" s="290">
        <v>8.6572803211428919</v>
      </c>
      <c r="D34" s="290">
        <v>7.6722465990839188</v>
      </c>
      <c r="E34" s="290">
        <v>6.2268677859914812</v>
      </c>
      <c r="F34" s="290">
        <v>10.676676388895329</v>
      </c>
      <c r="G34" s="290">
        <v>9.5021822808458563</v>
      </c>
      <c r="H34" s="290">
        <v>6.3441120496811454</v>
      </c>
      <c r="I34" s="290">
        <v>5.3</v>
      </c>
      <c r="L34" s="67"/>
      <c r="M34" s="67"/>
      <c r="N34" s="67"/>
      <c r="O34" s="67"/>
      <c r="P34" s="67"/>
      <c r="Q34" s="67"/>
    </row>
    <row r="35" spans="2:17" x14ac:dyDescent="0.2">
      <c r="B35" s="86" t="s">
        <v>502</v>
      </c>
      <c r="C35" s="563">
        <v>12.752279885105834</v>
      </c>
      <c r="D35" s="563">
        <v>12.726886984353515</v>
      </c>
      <c r="E35" s="563">
        <v>13.274918119035464</v>
      </c>
      <c r="F35" s="563">
        <v>13.276897759883989</v>
      </c>
      <c r="G35" s="563">
        <v>13.585097181128932</v>
      </c>
      <c r="H35" s="563">
        <v>13.541572418879429</v>
      </c>
      <c r="I35" s="563">
        <v>13.191644028693274</v>
      </c>
      <c r="L35" s="67"/>
      <c r="M35" s="67"/>
      <c r="N35" s="67"/>
      <c r="O35" s="67"/>
      <c r="P35" s="67"/>
      <c r="Q35" s="67"/>
    </row>
    <row r="36" spans="2:17" ht="12" customHeight="1" x14ac:dyDescent="0.2">
      <c r="B36" s="68"/>
      <c r="C36" s="83"/>
      <c r="D36" s="83"/>
      <c r="E36" s="83"/>
      <c r="F36" s="83"/>
      <c r="G36" s="83"/>
      <c r="H36" s="83"/>
      <c r="I36" s="83"/>
    </row>
  </sheetData>
  <mergeCells count="6">
    <mergeCell ref="C28:F28"/>
    <mergeCell ref="B28:B29"/>
    <mergeCell ref="B1:I1"/>
    <mergeCell ref="B5:I5"/>
    <mergeCell ref="B3:I3"/>
    <mergeCell ref="G28:I28"/>
  </mergeCells>
  <hyperlinks>
    <hyperlink ref="B1:I1" location="Contents_en!B44" display="III. External debt of the Republic of Moldova as of 03/31/2023 (preliminary data)" xr:uid="{9B750409-1A08-43ED-BBB2-E21657BE47E1}"/>
    <hyperlink ref="B1:I1" location="Contents_en!B40" display="III. External debt of the Republic of Moldova as of 03/31/2024 (preliminary data)" xr:uid="{DD0EF4B9-2749-4375-9C91-1298EB449BC9}"/>
    <hyperlink ref="B1:I1" location="Contents_en!B40" display="III. External debt of the Republic of Moldova as of 03/31/2025 (preliminary data)" xr:uid="{EA59BF0D-1451-4491-A8A1-D00BD1AFBF4F}"/>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B1:R43"/>
  <sheetViews>
    <sheetView showGridLines="0" showRowColHeaders="0" zoomScaleNormal="100" workbookViewId="0"/>
  </sheetViews>
  <sheetFormatPr defaultColWidth="9.140625" defaultRowHeight="12" x14ac:dyDescent="0.2"/>
  <cols>
    <col min="1" max="1" customWidth="true" style="67" width="5.7109375" collapsed="false"/>
    <col min="2" max="2" customWidth="true" style="67" width="30.28515625" collapsed="false"/>
    <col min="3" max="9" customWidth="true" style="67" width="10.85546875" collapsed="false"/>
    <col min="10" max="10" customWidth="true" style="67" width="10.42578125" collapsed="false"/>
    <col min="11" max="16384" style="67" width="9.140625" collapsed="false"/>
  </cols>
  <sheetData>
    <row r="1" spans="2:12" s="8" customFormat="1" ht="14.25" x14ac:dyDescent="0.2">
      <c r="B1" s="961" t="s">
        <v>189</v>
      </c>
      <c r="C1" s="961"/>
      <c r="D1" s="961"/>
      <c r="E1" s="961"/>
      <c r="F1" s="961"/>
      <c r="G1" s="961"/>
      <c r="H1" s="961"/>
      <c r="I1" s="961"/>
      <c r="J1" s="961"/>
    </row>
    <row r="3" spans="2:12" s="8" customFormat="1" ht="14.25" x14ac:dyDescent="0.2">
      <c r="B3" s="790" t="s">
        <v>74</v>
      </c>
      <c r="C3" s="790"/>
      <c r="D3" s="790"/>
      <c r="E3" s="790"/>
      <c r="F3" s="790"/>
      <c r="G3" s="790"/>
      <c r="H3" s="790"/>
      <c r="I3" s="790"/>
      <c r="J3" s="790"/>
    </row>
    <row r="4" spans="2:12" ht="12.75" thickBot="1" x14ac:dyDescent="0.25">
      <c r="B4" s="1005"/>
      <c r="C4" s="1004">
        <v>2024</v>
      </c>
      <c r="D4" s="1004"/>
      <c r="E4" s="1004"/>
      <c r="F4" s="1004"/>
      <c r="G4" s="1009">
        <v>2025</v>
      </c>
      <c r="H4" s="965"/>
      <c r="I4" s="965"/>
      <c r="J4" s="1007" t="s">
        <v>590</v>
      </c>
    </row>
    <row r="5" spans="2:12" ht="12.75" thickBot="1" x14ac:dyDescent="0.25">
      <c r="B5" s="1006"/>
      <c r="C5" s="49" t="s">
        <v>115</v>
      </c>
      <c r="D5" s="49" t="s">
        <v>0</v>
      </c>
      <c r="E5" s="49" t="s">
        <v>116</v>
      </c>
      <c r="F5" s="49" t="s">
        <v>117</v>
      </c>
      <c r="G5" s="509" t="s">
        <v>106</v>
      </c>
      <c r="H5" s="509" t="s">
        <v>100</v>
      </c>
      <c r="I5" s="510" t="s">
        <v>116</v>
      </c>
      <c r="J5" s="1008"/>
    </row>
    <row r="6" spans="2:12" ht="13.5" thickTop="1" thickBot="1" x14ac:dyDescent="0.25">
      <c r="B6" s="51" t="s">
        <v>425</v>
      </c>
      <c r="C6" s="460">
        <v>54.82</v>
      </c>
      <c r="D6" s="280">
        <v>50.59</v>
      </c>
      <c r="E6" s="280">
        <v>50.68</v>
      </c>
      <c r="F6" s="280">
        <v>44.95</v>
      </c>
      <c r="G6" s="280">
        <v>43.65</v>
      </c>
      <c r="H6" s="280">
        <v>41.17</v>
      </c>
      <c r="I6" s="280">
        <v>38.700000000000003</v>
      </c>
      <c r="J6" s="512">
        <v>-0.13900000000000001</v>
      </c>
      <c r="L6" s="551"/>
    </row>
    <row r="7" spans="2:12" ht="13.5" thickTop="1" thickBot="1" x14ac:dyDescent="0.25">
      <c r="B7" s="52" t="s">
        <v>503</v>
      </c>
      <c r="C7" s="461">
        <v>54.82</v>
      </c>
      <c r="D7" s="40">
        <v>50.59</v>
      </c>
      <c r="E7" s="40">
        <v>50.68</v>
      </c>
      <c r="F7" s="40">
        <v>44.95</v>
      </c>
      <c r="G7" s="40">
        <v>43.65</v>
      </c>
      <c r="H7" s="40">
        <v>41.17</v>
      </c>
      <c r="I7" s="40">
        <v>38.700000000000003</v>
      </c>
      <c r="J7" s="513">
        <v>-0.13900000000000001</v>
      </c>
      <c r="L7" s="551"/>
    </row>
    <row r="8" spans="2:12" ht="13.5" thickTop="1" thickBot="1" x14ac:dyDescent="0.25">
      <c r="B8" s="51" t="s">
        <v>504</v>
      </c>
      <c r="C8" s="462" t="s">
        <v>191</v>
      </c>
      <c r="D8" s="281" t="s">
        <v>192</v>
      </c>
      <c r="E8" s="281" t="s">
        <v>193</v>
      </c>
      <c r="F8" s="281" t="s">
        <v>194</v>
      </c>
      <c r="G8" s="281" t="s">
        <v>195</v>
      </c>
      <c r="H8" s="281" t="s">
        <v>196</v>
      </c>
      <c r="I8" s="281" t="s">
        <v>197</v>
      </c>
      <c r="J8" s="514">
        <v>0.13300000000000001</v>
      </c>
      <c r="L8" s="551"/>
    </row>
    <row r="9" spans="2:12" ht="13.5" thickTop="1" thickBot="1" x14ac:dyDescent="0.25">
      <c r="B9" s="96" t="s">
        <v>505</v>
      </c>
      <c r="C9" s="463" t="s">
        <v>198</v>
      </c>
      <c r="D9" s="282" t="s">
        <v>199</v>
      </c>
      <c r="E9" s="282" t="s">
        <v>200</v>
      </c>
      <c r="F9" s="282" t="s">
        <v>201</v>
      </c>
      <c r="G9" s="282" t="s">
        <v>202</v>
      </c>
      <c r="H9" s="282" t="s">
        <v>203</v>
      </c>
      <c r="I9" s="282" t="s">
        <v>204</v>
      </c>
      <c r="J9" s="513">
        <v>0.13100000000000001</v>
      </c>
      <c r="L9" s="551"/>
    </row>
    <row r="10" spans="2:12" ht="13.5" thickTop="1" thickBot="1" x14ac:dyDescent="0.25">
      <c r="B10" s="97" t="s">
        <v>500</v>
      </c>
      <c r="C10" s="461" t="s">
        <v>205</v>
      </c>
      <c r="D10" s="40" t="s">
        <v>206</v>
      </c>
      <c r="E10" s="40" t="s">
        <v>207</v>
      </c>
      <c r="F10" s="40" t="s">
        <v>208</v>
      </c>
      <c r="G10" s="40" t="s">
        <v>209</v>
      </c>
      <c r="H10" s="40" t="s">
        <v>210</v>
      </c>
      <c r="I10" s="40" t="s">
        <v>211</v>
      </c>
      <c r="J10" s="513">
        <v>2.1000000000000001E-2</v>
      </c>
      <c r="L10" s="551"/>
    </row>
    <row r="11" spans="2:12" ht="13.5" thickTop="1" thickBot="1" x14ac:dyDescent="0.25">
      <c r="B11" s="97" t="s">
        <v>426</v>
      </c>
      <c r="C11" s="515">
        <v>796.59</v>
      </c>
      <c r="D11" s="516">
        <v>796.75</v>
      </c>
      <c r="E11" s="516">
        <v>830.72</v>
      </c>
      <c r="F11" s="516">
        <v>793.46</v>
      </c>
      <c r="G11" s="516">
        <v>808.65</v>
      </c>
      <c r="H11" s="516">
        <v>857.94</v>
      </c>
      <c r="I11" s="516">
        <v>912.46</v>
      </c>
      <c r="J11" s="513">
        <v>0.15</v>
      </c>
      <c r="L11" s="551"/>
    </row>
    <row r="12" spans="2:12" ht="13.5" thickTop="1" thickBot="1" x14ac:dyDescent="0.25">
      <c r="B12" s="97" t="s">
        <v>428</v>
      </c>
      <c r="C12" s="461">
        <v>285.77999999999997</v>
      </c>
      <c r="D12" s="40">
        <v>283.64</v>
      </c>
      <c r="E12" s="40">
        <v>351.62</v>
      </c>
      <c r="F12" s="40">
        <v>376.2</v>
      </c>
      <c r="G12" s="40">
        <v>387.86</v>
      </c>
      <c r="H12" s="40">
        <v>737.85</v>
      </c>
      <c r="I12" s="40">
        <v>760.51</v>
      </c>
      <c r="J12" s="513" t="s">
        <v>591</v>
      </c>
      <c r="L12" s="551"/>
    </row>
    <row r="13" spans="2:12" ht="13.5" thickTop="1" thickBot="1" x14ac:dyDescent="0.25">
      <c r="B13" s="97" t="s">
        <v>429</v>
      </c>
      <c r="C13" s="461">
        <v>411.11</v>
      </c>
      <c r="D13" s="40">
        <v>416.15</v>
      </c>
      <c r="E13" s="40">
        <v>442.79</v>
      </c>
      <c r="F13" s="40">
        <v>415.59</v>
      </c>
      <c r="G13" s="40">
        <v>424.88</v>
      </c>
      <c r="H13" s="40">
        <v>470.04</v>
      </c>
      <c r="I13" s="40">
        <v>482.82</v>
      </c>
      <c r="J13" s="513">
        <v>0.16200000000000001</v>
      </c>
      <c r="L13" s="551"/>
    </row>
    <row r="14" spans="2:12" ht="13.5" thickTop="1" thickBot="1" x14ac:dyDescent="0.25">
      <c r="B14" s="97" t="s">
        <v>506</v>
      </c>
      <c r="C14" s="461">
        <v>254.23</v>
      </c>
      <c r="D14" s="40">
        <v>251.81</v>
      </c>
      <c r="E14" s="40">
        <v>266.51</v>
      </c>
      <c r="F14" s="40">
        <v>292.22000000000003</v>
      </c>
      <c r="G14" s="40">
        <v>307.27999999999997</v>
      </c>
      <c r="H14" s="40">
        <v>335.94</v>
      </c>
      <c r="I14" s="40">
        <v>385.09</v>
      </c>
      <c r="J14" s="513">
        <v>0.318</v>
      </c>
      <c r="L14" s="551"/>
    </row>
    <row r="15" spans="2:12" ht="13.5" thickTop="1" thickBot="1" x14ac:dyDescent="0.25">
      <c r="B15" s="97" t="s">
        <v>430</v>
      </c>
      <c r="C15" s="461">
        <v>302.18</v>
      </c>
      <c r="D15" s="40">
        <v>260.57</v>
      </c>
      <c r="E15" s="40">
        <v>228.96</v>
      </c>
      <c r="F15" s="40">
        <v>438.87</v>
      </c>
      <c r="G15" s="40">
        <v>390.74</v>
      </c>
      <c r="H15" s="40">
        <v>282.58</v>
      </c>
      <c r="I15" s="40">
        <v>234.32</v>
      </c>
      <c r="J15" s="513">
        <v>-0.46600000000000003</v>
      </c>
      <c r="L15" s="551"/>
    </row>
    <row r="16" spans="2:12" ht="13.5" thickTop="1" thickBot="1" x14ac:dyDescent="0.25">
      <c r="B16" s="97" t="s">
        <v>507</v>
      </c>
      <c r="C16" s="461">
        <v>76.319999999999993</v>
      </c>
      <c r="D16" s="40">
        <v>74.680000000000007</v>
      </c>
      <c r="E16" s="40">
        <v>77.069999999999993</v>
      </c>
      <c r="F16" s="40">
        <v>74.459999999999994</v>
      </c>
      <c r="G16" s="40">
        <v>77.63</v>
      </c>
      <c r="H16" s="40">
        <v>80.349999999999994</v>
      </c>
      <c r="I16" s="40">
        <v>80.2</v>
      </c>
      <c r="J16" s="513">
        <v>7.6999999999999999E-2</v>
      </c>
      <c r="L16" s="551"/>
    </row>
    <row r="17" spans="2:18" ht="13.5" thickTop="1" thickBot="1" x14ac:dyDescent="0.25">
      <c r="B17" s="97" t="s">
        <v>508</v>
      </c>
      <c r="C17" s="461">
        <v>70.8</v>
      </c>
      <c r="D17" s="40">
        <v>67.48</v>
      </c>
      <c r="E17" s="40">
        <v>70.16</v>
      </c>
      <c r="F17" s="40">
        <v>60.92</v>
      </c>
      <c r="G17" s="40">
        <v>62.39</v>
      </c>
      <c r="H17" s="40">
        <v>65.31</v>
      </c>
      <c r="I17" s="40">
        <v>64.8</v>
      </c>
      <c r="J17" s="513">
        <v>6.4000000000000001E-2</v>
      </c>
      <c r="L17" s="551"/>
    </row>
    <row r="18" spans="2:18" ht="13.5" thickTop="1" thickBot="1" x14ac:dyDescent="0.25">
      <c r="B18" s="96" t="s">
        <v>509</v>
      </c>
      <c r="C18" s="464">
        <v>327.54000000000002</v>
      </c>
      <c r="D18" s="465">
        <v>319.91000000000003</v>
      </c>
      <c r="E18" s="465">
        <v>363.61</v>
      </c>
      <c r="F18" s="465">
        <v>417.12</v>
      </c>
      <c r="G18" s="465">
        <v>429.71</v>
      </c>
      <c r="H18" s="465">
        <v>483.62</v>
      </c>
      <c r="I18" s="465">
        <v>476.59</v>
      </c>
      <c r="J18" s="455">
        <v>0.14299999999999999</v>
      </c>
      <c r="L18" s="551"/>
    </row>
    <row r="19" spans="2:18" ht="13.5" thickTop="1" thickBot="1" x14ac:dyDescent="0.25">
      <c r="B19" s="97" t="s">
        <v>510</v>
      </c>
      <c r="C19" s="461">
        <v>124.02</v>
      </c>
      <c r="D19" s="40">
        <v>123.09</v>
      </c>
      <c r="E19" s="40">
        <v>150.69</v>
      </c>
      <c r="F19" s="40">
        <v>167.2</v>
      </c>
      <c r="G19" s="40">
        <v>172.38</v>
      </c>
      <c r="H19" s="40">
        <v>187.39</v>
      </c>
      <c r="I19" s="40">
        <v>187.51</v>
      </c>
      <c r="J19" s="456">
        <v>0.121</v>
      </c>
      <c r="L19" s="551"/>
    </row>
    <row r="20" spans="2:18" ht="13.5" thickTop="1" thickBot="1" x14ac:dyDescent="0.25">
      <c r="B20" s="97" t="s">
        <v>511</v>
      </c>
      <c r="C20" s="461">
        <v>137.49</v>
      </c>
      <c r="D20" s="40">
        <v>128.86000000000001</v>
      </c>
      <c r="E20" s="40">
        <v>144.38</v>
      </c>
      <c r="F20" s="40">
        <v>130.32</v>
      </c>
      <c r="G20" s="40">
        <v>137.12</v>
      </c>
      <c r="H20" s="40">
        <v>142.08000000000001</v>
      </c>
      <c r="I20" s="40">
        <v>138.16999999999999</v>
      </c>
      <c r="J20" s="456">
        <v>0.06</v>
      </c>
      <c r="L20" s="551"/>
    </row>
    <row r="21" spans="2:18" ht="13.5" thickTop="1" thickBot="1" x14ac:dyDescent="0.25">
      <c r="B21" s="97" t="s">
        <v>512</v>
      </c>
      <c r="C21" s="461"/>
      <c r="D21" s="40"/>
      <c r="E21" s="40"/>
      <c r="F21" s="40">
        <v>56.33</v>
      </c>
      <c r="G21" s="40">
        <v>56.56</v>
      </c>
      <c r="H21" s="40">
        <v>87.84</v>
      </c>
      <c r="I21" s="40">
        <v>86.17</v>
      </c>
      <c r="J21" s="456">
        <v>0.53</v>
      </c>
      <c r="L21" s="551"/>
    </row>
    <row r="22" spans="2:18" ht="13.5" thickTop="1" thickBot="1" x14ac:dyDescent="0.25">
      <c r="B22" s="97" t="s">
        <v>513</v>
      </c>
      <c r="C22" s="461">
        <v>24.16</v>
      </c>
      <c r="D22" s="40">
        <v>27.19</v>
      </c>
      <c r="E22" s="40">
        <v>28.34</v>
      </c>
      <c r="F22" s="40">
        <v>26.54</v>
      </c>
      <c r="G22" s="40">
        <v>27.35</v>
      </c>
      <c r="H22" s="40">
        <v>29.63</v>
      </c>
      <c r="I22" s="40">
        <v>29.39</v>
      </c>
      <c r="J22" s="456">
        <v>0.107</v>
      </c>
      <c r="L22" s="551"/>
    </row>
    <row r="23" spans="2:18" ht="13.5" thickTop="1" thickBot="1" x14ac:dyDescent="0.25">
      <c r="B23" s="97" t="s">
        <v>514</v>
      </c>
      <c r="C23" s="461">
        <v>14.6</v>
      </c>
      <c r="D23" s="40">
        <v>14.6</v>
      </c>
      <c r="E23" s="40">
        <v>14.6</v>
      </c>
      <c r="F23" s="40">
        <v>14.6</v>
      </c>
      <c r="G23" s="40">
        <v>14.6</v>
      </c>
      <c r="H23" s="40">
        <v>14.6</v>
      </c>
      <c r="I23" s="40">
        <v>14.6</v>
      </c>
      <c r="J23" s="456" t="s">
        <v>110</v>
      </c>
      <c r="L23" s="551"/>
    </row>
    <row r="24" spans="2:18" ht="13.5" thickTop="1" thickBot="1" x14ac:dyDescent="0.25">
      <c r="B24" s="97" t="s">
        <v>515</v>
      </c>
      <c r="C24" s="461">
        <v>13.96</v>
      </c>
      <c r="D24" s="40">
        <v>13.02</v>
      </c>
      <c r="E24" s="40">
        <v>13.38</v>
      </c>
      <c r="F24" s="40">
        <v>11.71</v>
      </c>
      <c r="G24" s="40">
        <v>11.89</v>
      </c>
      <c r="H24" s="40">
        <v>12.01</v>
      </c>
      <c r="I24" s="40">
        <v>11.81</v>
      </c>
      <c r="J24" s="456">
        <v>8.0000000000000002E-3</v>
      </c>
      <c r="L24" s="551"/>
    </row>
    <row r="25" spans="2:18" ht="13.5" thickTop="1" thickBot="1" x14ac:dyDescent="0.25">
      <c r="B25" s="97" t="s">
        <v>516</v>
      </c>
      <c r="C25" s="515">
        <v>4.9000000000000004</v>
      </c>
      <c r="D25" s="516">
        <v>4.74</v>
      </c>
      <c r="E25" s="516">
        <v>4.9400000000000004</v>
      </c>
      <c r="F25" s="516">
        <v>4.5</v>
      </c>
      <c r="G25" s="516">
        <v>4.6399999999999997</v>
      </c>
      <c r="H25" s="516">
        <v>4.91</v>
      </c>
      <c r="I25" s="516">
        <v>4.91</v>
      </c>
      <c r="J25" s="456">
        <v>9.0999999999999998E-2</v>
      </c>
      <c r="L25" s="551"/>
    </row>
    <row r="26" spans="2:18" ht="13.5" thickTop="1" thickBot="1" x14ac:dyDescent="0.25">
      <c r="B26" s="97" t="s">
        <v>517</v>
      </c>
      <c r="C26" s="515">
        <v>8.42</v>
      </c>
      <c r="D26" s="516">
        <v>8.42</v>
      </c>
      <c r="E26" s="516">
        <v>7.27</v>
      </c>
      <c r="F26" s="516">
        <v>5.91</v>
      </c>
      <c r="G26" s="516">
        <v>5.17</v>
      </c>
      <c r="H26" s="516">
        <v>5.17</v>
      </c>
      <c r="I26" s="516">
        <v>4.03</v>
      </c>
      <c r="J26" s="456">
        <v>-0.318</v>
      </c>
      <c r="L26" s="551"/>
    </row>
    <row r="27" spans="2:18" ht="13.5" thickTop="1" thickBot="1" x14ac:dyDescent="0.25">
      <c r="B27" s="96" t="s">
        <v>502</v>
      </c>
      <c r="C27" s="552">
        <v>0.36</v>
      </c>
      <c r="D27" s="541">
        <v>0.38</v>
      </c>
      <c r="E27" s="541">
        <v>0.37</v>
      </c>
      <c r="F27" s="541">
        <v>0.38</v>
      </c>
      <c r="G27" s="541">
        <v>0.39</v>
      </c>
      <c r="H27" s="541">
        <v>0.41</v>
      </c>
      <c r="I27" s="541">
        <v>1.0900000000000001</v>
      </c>
      <c r="J27" s="456" t="s">
        <v>592</v>
      </c>
      <c r="K27" s="551"/>
      <c r="L27" s="551"/>
    </row>
    <row r="28" spans="2:18" ht="13.5" thickTop="1" thickBot="1" x14ac:dyDescent="0.25">
      <c r="B28" s="51" t="s">
        <v>518</v>
      </c>
      <c r="C28" s="462">
        <v>49.54</v>
      </c>
      <c r="D28" s="281">
        <v>48.02</v>
      </c>
      <c r="E28" s="281">
        <v>51.27</v>
      </c>
      <c r="F28" s="281">
        <v>49.66</v>
      </c>
      <c r="G28" s="281">
        <v>54.36</v>
      </c>
      <c r="H28" s="281">
        <v>55.73</v>
      </c>
      <c r="I28" s="281">
        <v>55.62</v>
      </c>
      <c r="J28" s="457">
        <v>0.12</v>
      </c>
      <c r="L28" s="551"/>
    </row>
    <row r="29" spans="2:18" ht="13.5" thickTop="1" thickBot="1" x14ac:dyDescent="0.25">
      <c r="B29" s="96" t="s">
        <v>505</v>
      </c>
      <c r="C29" s="463">
        <v>49.54</v>
      </c>
      <c r="D29" s="282">
        <v>48.02</v>
      </c>
      <c r="E29" s="282">
        <v>51.27</v>
      </c>
      <c r="F29" s="282">
        <v>49.66</v>
      </c>
      <c r="G29" s="282">
        <v>54.36</v>
      </c>
      <c r="H29" s="282">
        <v>55.73</v>
      </c>
      <c r="I29" s="282">
        <v>55.62</v>
      </c>
      <c r="J29" s="456">
        <v>0.12</v>
      </c>
      <c r="L29" s="551"/>
    </row>
    <row r="30" spans="2:18" ht="13.5" thickTop="1" thickBot="1" x14ac:dyDescent="0.25">
      <c r="B30" s="97" t="s">
        <v>429</v>
      </c>
      <c r="C30" s="461">
        <v>41.58</v>
      </c>
      <c r="D30" s="40">
        <v>40.25</v>
      </c>
      <c r="E30" s="40">
        <v>41.51</v>
      </c>
      <c r="F30" s="40">
        <v>37.85</v>
      </c>
      <c r="G30" s="40">
        <v>38.58</v>
      </c>
      <c r="H30" s="40">
        <v>40.81</v>
      </c>
      <c r="I30" s="40">
        <v>40.35</v>
      </c>
      <c r="J30" s="456">
        <v>6.6000000000000003E-2</v>
      </c>
      <c r="L30" s="551"/>
    </row>
    <row r="31" spans="2:18" ht="13.5" thickTop="1" thickBot="1" x14ac:dyDescent="0.25">
      <c r="B31" s="97" t="s">
        <v>430</v>
      </c>
      <c r="C31" s="461">
        <v>7.73</v>
      </c>
      <c r="D31" s="40">
        <v>7.59</v>
      </c>
      <c r="E31" s="40">
        <v>9.6199999999999992</v>
      </c>
      <c r="F31" s="40">
        <v>11.59</v>
      </c>
      <c r="G31" s="40">
        <v>15.61</v>
      </c>
      <c r="H31" s="40">
        <v>13.94</v>
      </c>
      <c r="I31" s="40">
        <v>14.4</v>
      </c>
      <c r="J31" s="456">
        <v>0.24199999999999999</v>
      </c>
      <c r="L31" s="551"/>
      <c r="M31" s="732"/>
      <c r="N31" s="732"/>
      <c r="O31" s="732"/>
      <c r="P31" s="732"/>
      <c r="Q31" s="732"/>
      <c r="R31" s="732"/>
    </row>
    <row r="32" spans="2:18" ht="13.5" thickTop="1" thickBot="1" x14ac:dyDescent="0.25">
      <c r="B32" s="97" t="s">
        <v>519</v>
      </c>
      <c r="C32" s="461">
        <v>0.22</v>
      </c>
      <c r="D32" s="40">
        <v>0.18</v>
      </c>
      <c r="E32" s="40">
        <v>0.15</v>
      </c>
      <c r="F32" s="40">
        <v>0.21</v>
      </c>
      <c r="G32" s="40">
        <v>0.17</v>
      </c>
      <c r="H32" s="40">
        <v>0.98</v>
      </c>
      <c r="I32" s="40">
        <v>0.87</v>
      </c>
      <c r="J32" s="456" t="s">
        <v>593</v>
      </c>
      <c r="L32" s="551"/>
    </row>
    <row r="33" spans="2:12" ht="13.5" thickTop="1" thickBot="1" x14ac:dyDescent="0.25">
      <c r="B33" s="51" t="s">
        <v>520</v>
      </c>
      <c r="C33" s="466">
        <v>12.72</v>
      </c>
      <c r="D33" s="56">
        <v>10.74</v>
      </c>
      <c r="E33" s="56">
        <v>31.98</v>
      </c>
      <c r="F33" s="56">
        <v>29.6</v>
      </c>
      <c r="G33" s="56">
        <v>26.81</v>
      </c>
      <c r="H33" s="56">
        <v>25.74</v>
      </c>
      <c r="I33" s="56">
        <v>26.03</v>
      </c>
      <c r="J33" s="458">
        <v>-0.121</v>
      </c>
      <c r="L33" s="551"/>
    </row>
    <row r="34" spans="2:12" ht="13.5" thickTop="1" thickBot="1" x14ac:dyDescent="0.25">
      <c r="B34" s="96" t="s">
        <v>505</v>
      </c>
      <c r="C34" s="463">
        <v>12.72</v>
      </c>
      <c r="D34" s="282">
        <v>10.74</v>
      </c>
      <c r="E34" s="282">
        <v>11.09</v>
      </c>
      <c r="F34" s="282">
        <v>10.039999999999999</v>
      </c>
      <c r="G34" s="282">
        <v>6.65</v>
      </c>
      <c r="H34" s="282">
        <v>7.5</v>
      </c>
      <c r="I34" s="282">
        <v>7.77</v>
      </c>
      <c r="J34" s="456">
        <v>-0.22600000000000001</v>
      </c>
      <c r="L34" s="551"/>
    </row>
    <row r="35" spans="2:12" ht="13.5" thickTop="1" thickBot="1" x14ac:dyDescent="0.25">
      <c r="B35" s="97" t="s">
        <v>430</v>
      </c>
      <c r="C35" s="461">
        <v>12.72</v>
      </c>
      <c r="D35" s="40">
        <v>10.74</v>
      </c>
      <c r="E35" s="40">
        <v>11.09</v>
      </c>
      <c r="F35" s="40">
        <v>10.039999999999999</v>
      </c>
      <c r="G35" s="40">
        <v>6.65</v>
      </c>
      <c r="H35" s="40">
        <v>7.5</v>
      </c>
      <c r="I35" s="40">
        <v>7.77</v>
      </c>
      <c r="J35" s="456">
        <v>-0.22600000000000001</v>
      </c>
      <c r="L35" s="551"/>
    </row>
    <row r="36" spans="2:12" ht="13.5" thickTop="1" thickBot="1" x14ac:dyDescent="0.25">
      <c r="B36" s="96" t="s">
        <v>502</v>
      </c>
      <c r="C36" s="463">
        <v>0</v>
      </c>
      <c r="D36" s="282">
        <v>0</v>
      </c>
      <c r="E36" s="282">
        <v>20.9</v>
      </c>
      <c r="F36" s="282">
        <v>19.559999999999999</v>
      </c>
      <c r="G36" s="282">
        <v>20.170000000000002</v>
      </c>
      <c r="H36" s="282">
        <v>18.25</v>
      </c>
      <c r="I36" s="282">
        <v>18.260000000000002</v>
      </c>
      <c r="J36" s="753">
        <v>-6.7000000000000004E-2</v>
      </c>
      <c r="L36" s="551"/>
    </row>
    <row r="37" spans="2:12" ht="13.5" thickTop="1" thickBot="1" x14ac:dyDescent="0.25">
      <c r="B37" s="511" t="s">
        <v>521</v>
      </c>
      <c r="C37" s="466" t="s">
        <v>212</v>
      </c>
      <c r="D37" s="56" t="s">
        <v>213</v>
      </c>
      <c r="E37" s="56" t="s">
        <v>214</v>
      </c>
      <c r="F37" s="56" t="s">
        <v>215</v>
      </c>
      <c r="G37" s="56" t="s">
        <v>216</v>
      </c>
      <c r="H37" s="56" t="s">
        <v>217</v>
      </c>
      <c r="I37" s="56" t="s">
        <v>218</v>
      </c>
      <c r="J37" s="458">
        <v>6.9000000000000006E-2</v>
      </c>
      <c r="L37" s="551"/>
    </row>
    <row r="38" spans="2:12" ht="13.5" thickTop="1" thickBot="1" x14ac:dyDescent="0.25">
      <c r="B38" s="96" t="s">
        <v>505</v>
      </c>
      <c r="C38" s="463">
        <v>302.58</v>
      </c>
      <c r="D38" s="282">
        <v>273.33999999999997</v>
      </c>
      <c r="E38" s="282">
        <v>278.36</v>
      </c>
      <c r="F38" s="282">
        <v>243.11</v>
      </c>
      <c r="G38" s="282">
        <v>244.68</v>
      </c>
      <c r="H38" s="282">
        <v>261.92</v>
      </c>
      <c r="I38" s="282">
        <v>250.38</v>
      </c>
      <c r="J38" s="456">
        <v>0.03</v>
      </c>
      <c r="L38" s="551"/>
    </row>
    <row r="39" spans="2:12" ht="13.5" thickTop="1" thickBot="1" x14ac:dyDescent="0.25">
      <c r="B39" s="96" t="s">
        <v>502</v>
      </c>
      <c r="C39" s="463" t="s">
        <v>219</v>
      </c>
      <c r="D39" s="282" t="s">
        <v>220</v>
      </c>
      <c r="E39" s="282" t="s">
        <v>221</v>
      </c>
      <c r="F39" s="282" t="s">
        <v>222</v>
      </c>
      <c r="G39" s="282" t="s">
        <v>223</v>
      </c>
      <c r="H39" s="282" t="s">
        <v>224</v>
      </c>
      <c r="I39" s="282" t="s">
        <v>225</v>
      </c>
      <c r="J39" s="456">
        <v>7.2999999999999995E-2</v>
      </c>
      <c r="L39" s="551"/>
    </row>
    <row r="40" spans="2:12" ht="13.5" thickTop="1" thickBot="1" x14ac:dyDescent="0.25">
      <c r="B40" s="328" t="s">
        <v>61</v>
      </c>
      <c r="C40" s="467" t="s">
        <v>226</v>
      </c>
      <c r="D40" s="468" t="s">
        <v>227</v>
      </c>
      <c r="E40" s="468" t="s">
        <v>228</v>
      </c>
      <c r="F40" s="468" t="s">
        <v>229</v>
      </c>
      <c r="G40" s="468" t="s">
        <v>230</v>
      </c>
      <c r="H40" s="468" t="s">
        <v>231</v>
      </c>
      <c r="I40" s="468" t="s">
        <v>232</v>
      </c>
      <c r="J40" s="459">
        <v>0.104</v>
      </c>
      <c r="L40" s="551"/>
    </row>
    <row r="41" spans="2:12" s="19" customFormat="1" ht="10.5" x14ac:dyDescent="0.15">
      <c r="B41" s="762" t="s">
        <v>301</v>
      </c>
      <c r="C41" s="762"/>
      <c r="D41" s="762"/>
      <c r="E41" s="762"/>
      <c r="F41" s="762"/>
      <c r="G41" s="762"/>
      <c r="H41" s="762"/>
      <c r="I41" s="762"/>
      <c r="J41" s="762"/>
    </row>
    <row r="42" spans="2:12" ht="33.75" customHeight="1" x14ac:dyDescent="0.2"/>
    <row r="43" spans="2:12" ht="11.25" customHeight="1" x14ac:dyDescent="0.2">
      <c r="B43" s="80"/>
    </row>
  </sheetData>
  <mergeCells count="7">
    <mergeCell ref="B1:J1"/>
    <mergeCell ref="B41:J41"/>
    <mergeCell ref="C4:F4"/>
    <mergeCell ref="B4:B5"/>
    <mergeCell ref="B3:J3"/>
    <mergeCell ref="J4:J5"/>
    <mergeCell ref="G4:I4"/>
  </mergeCells>
  <hyperlinks>
    <hyperlink ref="B1:J1" location="Contents_en!B44" display="III. External debt of the Republic of Moldova as of 03/31/2023 (preliminary data)" xr:uid="{61E4D70A-B13C-43D2-B5C4-6C0AE5D46E39}"/>
    <hyperlink ref="B1:J1" location="Contents_en!B40" display="III. External debt of the Republic of Moldova as of 03/31/2024 (preliminary data)" xr:uid="{EF127A1B-990C-4032-AA5D-102947012792}"/>
    <hyperlink ref="B1:J1" location="Contents_en!B40" display="III. External debt of the Republic of Moldova as of 03/31/2025 (preliminary data)" xr:uid="{D61C7E25-6B45-40A5-8479-162FD534654D}"/>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B1:U46"/>
  <sheetViews>
    <sheetView showGridLines="0" showRowColHeaders="0" zoomScaleNormal="100" workbookViewId="0"/>
  </sheetViews>
  <sheetFormatPr defaultColWidth="9.140625" defaultRowHeight="12" x14ac:dyDescent="0.2"/>
  <cols>
    <col min="1" max="1" customWidth="true" style="69" width="5.7109375" collapsed="false"/>
    <col min="2" max="2" customWidth="true" style="69" width="22.0" collapsed="false"/>
    <col min="3" max="9" customWidth="true" style="69" width="8.85546875" collapsed="false"/>
    <col min="10" max="10" customWidth="true" style="69" width="3.0" collapsed="false"/>
    <col min="11" max="11" customWidth="true" style="69" width="23.0" collapsed="false"/>
    <col min="12" max="12" customWidth="true" style="69" width="12.7109375" collapsed="false"/>
    <col min="13" max="16384" style="69" width="9.140625" collapsed="false"/>
  </cols>
  <sheetData>
    <row r="1" spans="2:12" s="8" customFormat="1" ht="14.25" x14ac:dyDescent="0.2">
      <c r="B1" s="961" t="s">
        <v>189</v>
      </c>
      <c r="C1" s="961"/>
      <c r="D1" s="961"/>
      <c r="E1" s="961"/>
      <c r="F1" s="961"/>
      <c r="G1" s="961"/>
      <c r="H1" s="961"/>
      <c r="I1" s="961"/>
      <c r="J1" s="961"/>
      <c r="K1" s="961"/>
      <c r="L1" s="961"/>
    </row>
    <row r="2" spans="2:12" ht="12" customHeight="1" x14ac:dyDescent="0.2"/>
    <row r="3" spans="2:12" s="94" customFormat="1" ht="30" customHeight="1" x14ac:dyDescent="0.2">
      <c r="B3" s="790" t="s">
        <v>274</v>
      </c>
      <c r="C3" s="790"/>
      <c r="D3" s="790"/>
      <c r="E3" s="790"/>
      <c r="F3" s="790"/>
      <c r="G3" s="790"/>
      <c r="H3" s="790"/>
      <c r="I3" s="790"/>
      <c r="J3" s="790"/>
      <c r="K3" s="790"/>
      <c r="L3" s="790"/>
    </row>
    <row r="4" spans="2:12" ht="5.0999999999999996" customHeight="1" x14ac:dyDescent="0.2">
      <c r="B4" s="989"/>
      <c r="C4" s="989"/>
      <c r="D4" s="989"/>
      <c r="E4" s="87"/>
    </row>
    <row r="5" spans="2:12" s="107" customFormat="1" ht="14.25" x14ac:dyDescent="0.25">
      <c r="B5" s="1011" t="s">
        <v>96</v>
      </c>
      <c r="C5" s="1011"/>
      <c r="D5" s="1011"/>
      <c r="E5" s="1011"/>
      <c r="F5" s="1011"/>
      <c r="G5" s="1011"/>
      <c r="H5" s="1011"/>
      <c r="I5" s="1011"/>
      <c r="J5" s="1011"/>
      <c r="K5" s="1011"/>
      <c r="L5" s="1011"/>
    </row>
    <row r="6" spans="2:12" ht="4.5" customHeight="1" x14ac:dyDescent="0.2"/>
    <row r="28" spans="2:21" ht="14.25" x14ac:dyDescent="0.2">
      <c r="L28" s="291"/>
      <c r="M28" s="291"/>
      <c r="N28" s="291"/>
      <c r="O28" s="291"/>
      <c r="P28" s="291"/>
      <c r="Q28" s="291"/>
      <c r="R28" s="291"/>
      <c r="S28" s="291"/>
      <c r="T28" s="291"/>
      <c r="U28" s="291"/>
    </row>
    <row r="32" spans="2:21" s="325" customFormat="1" ht="10.5" x14ac:dyDescent="0.15">
      <c r="B32" s="762" t="s">
        <v>301</v>
      </c>
      <c r="C32" s="762"/>
      <c r="D32" s="762"/>
      <c r="E32" s="762"/>
      <c r="F32" s="762"/>
      <c r="G32" s="762"/>
      <c r="H32" s="762"/>
      <c r="I32" s="762"/>
    </row>
    <row r="34" spans="2:15" x14ac:dyDescent="0.2">
      <c r="B34" s="1012"/>
      <c r="C34" s="1014">
        <v>2024</v>
      </c>
      <c r="D34" s="1015"/>
      <c r="E34" s="1015"/>
      <c r="F34" s="1016"/>
      <c r="G34" s="1014">
        <v>2025</v>
      </c>
      <c r="H34" s="1015"/>
      <c r="I34" s="1016"/>
      <c r="K34" s="1019"/>
      <c r="L34" s="1017" t="s">
        <v>594</v>
      </c>
    </row>
    <row r="35" spans="2:15" s="325" customFormat="1" ht="10.5" x14ac:dyDescent="0.15">
      <c r="B35" s="1013"/>
      <c r="C35" s="424" t="s">
        <v>115</v>
      </c>
      <c r="D35" s="424" t="s">
        <v>0</v>
      </c>
      <c r="E35" s="424" t="s">
        <v>116</v>
      </c>
      <c r="F35" s="425" t="s">
        <v>117</v>
      </c>
      <c r="G35" s="424" t="s">
        <v>106</v>
      </c>
      <c r="H35" s="216" t="s">
        <v>100</v>
      </c>
      <c r="I35" s="216" t="s">
        <v>116</v>
      </c>
      <c r="K35" s="1020"/>
      <c r="L35" s="1018"/>
    </row>
    <row r="36" spans="2:15" x14ac:dyDescent="0.2">
      <c r="B36" s="89" t="s">
        <v>522</v>
      </c>
      <c r="C36" s="469">
        <v>6287.0492792432997</v>
      </c>
      <c r="D36" s="469">
        <v>6284.6301054300002</v>
      </c>
      <c r="E36" s="469">
        <v>6422.0433788295986</v>
      </c>
      <c r="F36" s="469">
        <v>6007.1318186085</v>
      </c>
      <c r="G36" s="469">
        <v>6294.76</v>
      </c>
      <c r="H36" s="469">
        <v>6620.06</v>
      </c>
      <c r="I36" s="469">
        <v>6732.71</v>
      </c>
      <c r="K36" s="92" t="s">
        <v>324</v>
      </c>
      <c r="L36" s="98">
        <v>0.47299999999999998</v>
      </c>
      <c r="N36" s="67"/>
      <c r="O36" s="67"/>
    </row>
    <row r="37" spans="2:15" x14ac:dyDescent="0.2">
      <c r="B37" s="89" t="s">
        <v>474</v>
      </c>
      <c r="C37" s="469">
        <v>2682.9558559499997</v>
      </c>
      <c r="D37" s="469">
        <v>2729.9147682799999</v>
      </c>
      <c r="E37" s="469">
        <v>2819.2083593795996</v>
      </c>
      <c r="F37" s="469">
        <v>2494.3759005346001</v>
      </c>
      <c r="G37" s="469">
        <v>2722.75</v>
      </c>
      <c r="H37" s="469">
        <v>2887.2</v>
      </c>
      <c r="I37" s="469">
        <v>3019.38</v>
      </c>
      <c r="K37" s="92" t="s">
        <v>404</v>
      </c>
      <c r="L37" s="98">
        <v>0.40400000000000003</v>
      </c>
      <c r="N37" s="67"/>
      <c r="O37" s="67"/>
    </row>
    <row r="38" spans="2:15" x14ac:dyDescent="0.2">
      <c r="B38" s="89" t="s">
        <v>475</v>
      </c>
      <c r="C38" s="469">
        <v>3604.0934232933</v>
      </c>
      <c r="D38" s="469">
        <v>3554.7153371500003</v>
      </c>
      <c r="E38" s="469">
        <v>3602.835019449999</v>
      </c>
      <c r="F38" s="469">
        <v>3512.7559180738999</v>
      </c>
      <c r="G38" s="469">
        <v>3572.01</v>
      </c>
      <c r="H38" s="469">
        <v>3732.86</v>
      </c>
      <c r="I38" s="469">
        <v>3713.33</v>
      </c>
      <c r="K38" s="92" t="s">
        <v>496</v>
      </c>
      <c r="L38" s="98">
        <v>8.8999999999999996E-2</v>
      </c>
      <c r="N38" s="67"/>
      <c r="O38" s="67"/>
    </row>
    <row r="39" spans="2:15" x14ac:dyDescent="0.2">
      <c r="B39" s="1010"/>
      <c r="C39" s="1010"/>
      <c r="D39" s="1010"/>
      <c r="E39" s="1010"/>
      <c r="F39" s="1010"/>
      <c r="G39" s="1010"/>
      <c r="H39" s="1010"/>
      <c r="I39" s="1010"/>
      <c r="K39" s="92" t="s">
        <v>323</v>
      </c>
      <c r="L39" s="98">
        <v>3.4000000000000002E-2</v>
      </c>
      <c r="N39" s="67"/>
      <c r="O39" s="67"/>
    </row>
    <row r="44" spans="2:15" ht="15" x14ac:dyDescent="0.25">
      <c r="C44"/>
      <c r="D44"/>
      <c r="E44"/>
      <c r="F44"/>
      <c r="G44"/>
      <c r="H44"/>
      <c r="I44"/>
    </row>
    <row r="45" spans="2:15" ht="15" x14ac:dyDescent="0.25">
      <c r="C45"/>
      <c r="D45"/>
      <c r="E45"/>
      <c r="F45"/>
      <c r="G45"/>
      <c r="H45"/>
      <c r="I45"/>
    </row>
    <row r="46" spans="2:15" ht="15" x14ac:dyDescent="0.25">
      <c r="C46"/>
      <c r="D46"/>
      <c r="E46"/>
      <c r="F46"/>
      <c r="G46"/>
      <c r="H46"/>
      <c r="I46"/>
    </row>
  </sheetData>
  <mergeCells count="11">
    <mergeCell ref="B1:L1"/>
    <mergeCell ref="B4:D4"/>
    <mergeCell ref="B32:I32"/>
    <mergeCell ref="B39:I39"/>
    <mergeCell ref="B3:L3"/>
    <mergeCell ref="B5:L5"/>
    <mergeCell ref="B34:B35"/>
    <mergeCell ref="C34:F34"/>
    <mergeCell ref="L34:L35"/>
    <mergeCell ref="K34:K35"/>
    <mergeCell ref="G34:I34"/>
  </mergeCells>
  <hyperlinks>
    <hyperlink ref="B1:L1" location="Contents_en!B44" display="III. External debt of the Republic of Moldova as of 03/31/2023 (preliminary data)" xr:uid="{99DBAFD8-D9AA-45DB-BBE6-918614ADFE0B}"/>
    <hyperlink ref="B1:L1" location="Contents_en!B40" display="III. External debt of the Republic of Moldova as of 03/31/2024 (preliminary data)" xr:uid="{27FBB572-85E3-434C-ACE5-A329EA45F5BD}"/>
    <hyperlink ref="B1:L1" location="Contents_en!B40" display="III. External debt of the Republic of Moldova as of 03/31/2025 (preliminary data)" xr:uid="{2B0A8AC4-4752-4465-ABBA-7E6760BD0FF0}"/>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B1:R41"/>
  <sheetViews>
    <sheetView showGridLines="0" showRowColHeaders="0" zoomScaleNormal="100" workbookViewId="0"/>
  </sheetViews>
  <sheetFormatPr defaultColWidth="9.140625" defaultRowHeight="12" x14ac:dyDescent="0.2"/>
  <cols>
    <col min="1" max="1" customWidth="true" style="67" width="5.7109375" collapsed="false"/>
    <col min="2" max="2" customWidth="true" style="67" width="36.5703125" collapsed="false"/>
    <col min="3" max="9" customWidth="true" style="67" width="9.5703125" collapsed="false"/>
    <col min="10" max="16384" style="67" width="9.140625" collapsed="false"/>
  </cols>
  <sheetData>
    <row r="1" spans="2:9" s="8" customFormat="1" ht="14.25" x14ac:dyDescent="0.2">
      <c r="B1" s="961" t="s">
        <v>189</v>
      </c>
      <c r="C1" s="961"/>
      <c r="D1" s="961"/>
      <c r="E1" s="961"/>
      <c r="F1" s="961"/>
      <c r="G1" s="961"/>
      <c r="H1" s="961"/>
      <c r="I1" s="961"/>
    </row>
    <row r="2" spans="2:9" x14ac:dyDescent="0.2">
      <c r="B2" s="72"/>
      <c r="C2" s="72"/>
      <c r="D2" s="72"/>
      <c r="E2" s="72"/>
      <c r="F2" s="72"/>
      <c r="G2" s="72"/>
      <c r="H2" s="72"/>
      <c r="I2" s="72"/>
    </row>
    <row r="3" spans="2:9" s="8" customFormat="1" ht="14.25" x14ac:dyDescent="0.2">
      <c r="B3" s="757" t="s">
        <v>104</v>
      </c>
      <c r="C3" s="757"/>
      <c r="D3" s="757"/>
      <c r="E3" s="757"/>
      <c r="F3" s="757"/>
      <c r="G3" s="757"/>
      <c r="H3" s="757"/>
      <c r="I3" s="757"/>
    </row>
    <row r="4" spans="2:9" ht="5.0999999999999996" customHeight="1" x14ac:dyDescent="0.2">
      <c r="B4" s="76"/>
      <c r="C4" s="76"/>
      <c r="D4" s="76"/>
      <c r="E4" s="76"/>
      <c r="F4" s="76"/>
      <c r="G4" s="76"/>
      <c r="H4" s="76"/>
      <c r="I4" s="76"/>
    </row>
    <row r="5" spans="2:9" s="106" customFormat="1" ht="14.25" x14ac:dyDescent="0.2">
      <c r="B5" s="1003" t="s">
        <v>105</v>
      </c>
      <c r="C5" s="1003"/>
      <c r="D5" s="1003"/>
      <c r="E5" s="1003"/>
      <c r="F5" s="1003"/>
      <c r="G5" s="1003"/>
      <c r="H5" s="1003"/>
      <c r="I5" s="1003"/>
    </row>
    <row r="27" spans="2:18" ht="11.25" customHeight="1" x14ac:dyDescent="0.2"/>
    <row r="28" spans="2:18" ht="11.25" customHeight="1" x14ac:dyDescent="0.2">
      <c r="J28" s="961"/>
      <c r="K28" s="961"/>
      <c r="L28" s="961"/>
      <c r="M28" s="961"/>
      <c r="N28" s="961"/>
      <c r="O28" s="961"/>
      <c r="P28" s="961"/>
      <c r="Q28" s="961"/>
      <c r="R28" s="961"/>
    </row>
    <row r="29" spans="2:18" ht="11.25" customHeight="1" x14ac:dyDescent="0.2"/>
    <row r="30" spans="2:18" s="19" customFormat="1" ht="10.5" x14ac:dyDescent="0.15">
      <c r="B30" s="762" t="s">
        <v>301</v>
      </c>
      <c r="C30" s="762"/>
      <c r="D30" s="762"/>
      <c r="E30" s="762"/>
      <c r="F30" s="762"/>
      <c r="G30" s="762"/>
      <c r="H30" s="762"/>
      <c r="I30" s="762"/>
    </row>
    <row r="31" spans="2:18" ht="11.25" customHeight="1" x14ac:dyDescent="0.2">
      <c r="B31" s="76"/>
      <c r="C31" s="76"/>
      <c r="D31" s="76"/>
      <c r="E31" s="76"/>
      <c r="F31" s="76"/>
      <c r="G31" s="76"/>
      <c r="H31" s="76"/>
      <c r="I31" s="76"/>
    </row>
    <row r="32" spans="2:18" ht="11.25" customHeight="1" x14ac:dyDescent="0.2">
      <c r="B32" s="78"/>
      <c r="C32" s="1021">
        <v>2024</v>
      </c>
      <c r="D32" s="1022"/>
      <c r="E32" s="1022"/>
      <c r="F32" s="1023"/>
      <c r="G32" s="1021">
        <v>2025</v>
      </c>
      <c r="H32" s="1022"/>
      <c r="I32" s="1023"/>
    </row>
    <row r="33" spans="2:9" s="19" customFormat="1" ht="10.5" x14ac:dyDescent="0.15">
      <c r="B33" s="225"/>
      <c r="C33" s="424" t="s">
        <v>115</v>
      </c>
      <c r="D33" s="424" t="s">
        <v>0</v>
      </c>
      <c r="E33" s="424" t="s">
        <v>116</v>
      </c>
      <c r="F33" s="425" t="s">
        <v>117</v>
      </c>
      <c r="G33" s="424" t="s">
        <v>106</v>
      </c>
      <c r="H33" s="216" t="s">
        <v>100</v>
      </c>
      <c r="I33" s="216" t="s">
        <v>116</v>
      </c>
    </row>
    <row r="34" spans="2:9" x14ac:dyDescent="0.2">
      <c r="B34" s="73" t="s">
        <v>523</v>
      </c>
      <c r="C34" s="470">
        <v>3568.7925009632991</v>
      </c>
      <c r="D34" s="470">
        <v>3593.6989852499996</v>
      </c>
      <c r="E34" s="470">
        <v>3667.5659353895999</v>
      </c>
      <c r="F34" s="470">
        <v>3304.3142194273996</v>
      </c>
      <c r="G34" s="470">
        <v>3558.11</v>
      </c>
      <c r="H34" s="470">
        <v>3742.86</v>
      </c>
      <c r="I34" s="470">
        <v>3822.23</v>
      </c>
    </row>
    <row r="35" spans="2:9" x14ac:dyDescent="0.2">
      <c r="B35" s="73" t="s">
        <v>524</v>
      </c>
      <c r="C35" s="470">
        <v>1880.54378731</v>
      </c>
      <c r="D35" s="470">
        <v>1866.0061235900002</v>
      </c>
      <c r="E35" s="470">
        <v>1891.0613722099999</v>
      </c>
      <c r="F35" s="470">
        <v>1855.7212352724998</v>
      </c>
      <c r="G35" s="470">
        <v>1867.28</v>
      </c>
      <c r="H35" s="470">
        <v>1914.03</v>
      </c>
      <c r="I35" s="470">
        <v>1901.08</v>
      </c>
    </row>
    <row r="36" spans="2:9" x14ac:dyDescent="0.2">
      <c r="B36" s="73" t="s">
        <v>447</v>
      </c>
      <c r="C36" s="470">
        <v>463.72862574999999</v>
      </c>
      <c r="D36" s="470">
        <v>439.76326078</v>
      </c>
      <c r="E36" s="470">
        <v>455.96186763999998</v>
      </c>
      <c r="F36" s="470">
        <v>453.56509291859999</v>
      </c>
      <c r="G36" s="470">
        <v>457.19398988880005</v>
      </c>
      <c r="H36" s="470">
        <v>479.15</v>
      </c>
      <c r="I36" s="470">
        <v>483.8</v>
      </c>
    </row>
    <row r="37" spans="2:9" x14ac:dyDescent="0.2">
      <c r="B37" s="73" t="s">
        <v>424</v>
      </c>
      <c r="C37" s="470">
        <v>301.39063526000001</v>
      </c>
      <c r="D37" s="470">
        <v>311.77520837999998</v>
      </c>
      <c r="E37" s="470">
        <v>332.38827057999998</v>
      </c>
      <c r="F37" s="470">
        <v>319.06438342000001</v>
      </c>
      <c r="G37" s="470">
        <v>334.15</v>
      </c>
      <c r="H37" s="470">
        <v>403.63</v>
      </c>
      <c r="I37" s="470">
        <v>442.94</v>
      </c>
    </row>
    <row r="38" spans="2:9" x14ac:dyDescent="0.2">
      <c r="B38" s="73" t="s">
        <v>525</v>
      </c>
      <c r="C38" s="470">
        <v>72.593729960000005</v>
      </c>
      <c r="D38" s="470">
        <v>73.386527429999987</v>
      </c>
      <c r="E38" s="470">
        <v>75.065933009999995</v>
      </c>
      <c r="F38" s="470">
        <v>74.466887569999997</v>
      </c>
      <c r="G38" s="470">
        <v>78.02</v>
      </c>
      <c r="H38" s="470">
        <v>80.400000000000006</v>
      </c>
      <c r="I38" s="470">
        <v>82.67</v>
      </c>
    </row>
    <row r="40" spans="2:9" x14ac:dyDescent="0.2">
      <c r="B40" s="79"/>
    </row>
    <row r="41" spans="2:9" x14ac:dyDescent="0.2">
      <c r="C41" s="292"/>
      <c r="D41" s="292"/>
      <c r="E41" s="292"/>
      <c r="F41" s="292"/>
      <c r="G41" s="292"/>
      <c r="H41" s="292"/>
      <c r="I41" s="292"/>
    </row>
  </sheetData>
  <mergeCells count="7">
    <mergeCell ref="C32:F32"/>
    <mergeCell ref="B1:I1"/>
    <mergeCell ref="J28:R28"/>
    <mergeCell ref="B5:I5"/>
    <mergeCell ref="B3:I3"/>
    <mergeCell ref="G32:I32"/>
    <mergeCell ref="B30:I30"/>
  </mergeCells>
  <hyperlinks>
    <hyperlink ref="B1:I1" location="Contents_en!B44" display="III. External debt of the Republic of Moldova as of 03/31/2023 (preliminary data)" xr:uid="{750511FE-AEFD-4991-99D9-23CF7AFCC86B}"/>
    <hyperlink ref="B1:I1" location="Contents_en!B40" display="III. External debt of the Republic of Moldova as of 03/31/2024 (preliminary data)" xr:uid="{A8583265-D55D-4268-AE7F-3A966F7C5795}"/>
    <hyperlink ref="B1:I1" location="Contents_en!B40" display="III. External debt of the Republic of Moldova as of 03/31/2025 (preliminary data)" xr:uid="{925725F4-F98E-4A60-BA98-DF15AA8AC28A}"/>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B1:S37"/>
  <sheetViews>
    <sheetView showGridLines="0" showRowColHeaders="0" zoomScaleNormal="100" workbookViewId="0"/>
  </sheetViews>
  <sheetFormatPr defaultColWidth="9.140625" defaultRowHeight="12" x14ac:dyDescent="0.2"/>
  <cols>
    <col min="1" max="1" customWidth="true" style="67" width="5.7109375" collapsed="false"/>
    <col min="2" max="2" customWidth="true" style="67" width="42.140625" collapsed="false"/>
    <col min="3" max="3" customWidth="true" style="67" width="9.85546875" collapsed="false"/>
    <col min="4" max="10" customWidth="true" style="67" width="7.0" collapsed="false"/>
    <col min="11" max="16384" style="67" width="9.140625" collapsed="false"/>
  </cols>
  <sheetData>
    <row r="1" spans="2:10" s="8" customFormat="1" ht="14.25" x14ac:dyDescent="0.2">
      <c r="B1" s="961" t="s">
        <v>189</v>
      </c>
      <c r="C1" s="961"/>
      <c r="D1" s="961"/>
      <c r="E1" s="961"/>
      <c r="F1" s="961"/>
      <c r="G1" s="961"/>
      <c r="H1" s="961"/>
      <c r="I1" s="961"/>
      <c r="J1" s="961"/>
    </row>
    <row r="3" spans="2:10" s="106" customFormat="1" ht="14.25" x14ac:dyDescent="0.2">
      <c r="B3" s="809" t="s">
        <v>77</v>
      </c>
      <c r="C3" s="809"/>
      <c r="D3" s="809"/>
      <c r="E3" s="809"/>
      <c r="F3" s="809"/>
      <c r="G3" s="809"/>
      <c r="H3" s="809"/>
      <c r="I3" s="809"/>
      <c r="J3" s="809"/>
    </row>
    <row r="4" spans="2:10" ht="5.0999999999999996" customHeight="1" x14ac:dyDescent="0.2">
      <c r="B4" s="284"/>
      <c r="C4" s="284"/>
      <c r="D4" s="284"/>
      <c r="E4" s="284"/>
      <c r="F4" s="284"/>
      <c r="G4" s="284"/>
      <c r="H4" s="284"/>
      <c r="I4" s="284"/>
      <c r="J4" s="284"/>
    </row>
    <row r="5" spans="2:10" s="106" customFormat="1" ht="14.25" x14ac:dyDescent="0.2">
      <c r="B5" s="1003" t="s">
        <v>233</v>
      </c>
      <c r="C5" s="1003"/>
      <c r="D5" s="1003"/>
      <c r="E5" s="1003"/>
      <c r="F5" s="1003"/>
      <c r="G5" s="1003"/>
      <c r="H5" s="1003"/>
      <c r="I5" s="1003"/>
      <c r="J5" s="1003"/>
    </row>
    <row r="28" spans="2:19" ht="11.25" customHeight="1" x14ac:dyDescent="0.2">
      <c r="K28" s="961"/>
      <c r="L28" s="961"/>
      <c r="M28" s="961"/>
      <c r="N28" s="961"/>
      <c r="O28" s="961"/>
      <c r="P28" s="961"/>
      <c r="Q28" s="961"/>
      <c r="R28" s="961"/>
      <c r="S28" s="961"/>
    </row>
    <row r="29" spans="2:19" x14ac:dyDescent="0.2">
      <c r="B29" s="77"/>
      <c r="C29" s="359">
        <v>45930</v>
      </c>
    </row>
    <row r="30" spans="2:19" x14ac:dyDescent="0.2">
      <c r="B30" s="77" t="s">
        <v>502</v>
      </c>
      <c r="C30" s="93">
        <v>2708.91</v>
      </c>
      <c r="E30" s="240"/>
    </row>
    <row r="31" spans="2:19" x14ac:dyDescent="0.2">
      <c r="B31" s="77" t="s">
        <v>421</v>
      </c>
      <c r="C31" s="93">
        <v>226.57</v>
      </c>
      <c r="E31" s="240"/>
    </row>
    <row r="32" spans="2:19" x14ac:dyDescent="0.2">
      <c r="B32" s="77" t="s">
        <v>505</v>
      </c>
      <c r="C32" s="93">
        <v>250.39</v>
      </c>
      <c r="E32" s="240"/>
    </row>
    <row r="33" spans="2:5" x14ac:dyDescent="0.2">
      <c r="B33" s="331" t="s">
        <v>430</v>
      </c>
      <c r="C33" s="93">
        <v>122.82</v>
      </c>
      <c r="E33" s="241"/>
    </row>
    <row r="34" spans="2:5" x14ac:dyDescent="0.2">
      <c r="B34" s="331" t="s">
        <v>429</v>
      </c>
      <c r="C34" s="93">
        <v>74.59</v>
      </c>
      <c r="E34" s="241"/>
    </row>
    <row r="35" spans="2:5" x14ac:dyDescent="0.2">
      <c r="B35" s="331" t="s">
        <v>526</v>
      </c>
      <c r="C35" s="93">
        <v>27.62</v>
      </c>
      <c r="E35" s="241"/>
    </row>
    <row r="36" spans="2:5" x14ac:dyDescent="0.2">
      <c r="B36" s="331" t="s">
        <v>527</v>
      </c>
      <c r="C36" s="93">
        <v>21.84</v>
      </c>
      <c r="E36" s="241"/>
    </row>
    <row r="37" spans="2:5" x14ac:dyDescent="0.2">
      <c r="B37" s="331" t="s">
        <v>508</v>
      </c>
      <c r="C37" s="93">
        <v>3.52</v>
      </c>
      <c r="E37" s="241"/>
    </row>
  </sheetData>
  <mergeCells count="4">
    <mergeCell ref="K28:S28"/>
    <mergeCell ref="B5:J5"/>
    <mergeCell ref="B3:J3"/>
    <mergeCell ref="B1:J1"/>
  </mergeCells>
  <hyperlinks>
    <hyperlink ref="B1:J1" location="Contents_en!B44" display="III. External debt of the Republic of Moldova as of 03/31/2023 (preliminary data)" xr:uid="{0598F580-6C80-4075-9EA3-5A063A21E874}"/>
    <hyperlink ref="B1:J1" location="Contents_en!B40" display="III. External debt of the Republic of Moldova as of 03/31/2024 (preliminary data)" xr:uid="{7BC96823-4B84-4D72-AE8E-43651330C961}"/>
    <hyperlink ref="B1:J1" location="Contents_en!B40" display="III. External debt of the Republic of Moldova as of 03/31/2025 (preliminary data)" xr:uid="{F2D77DB2-8C92-4556-87B9-D54A05D02ADF}"/>
  </hyperlinks>
  <pageMargins left="0.7" right="0.7" top="0.75" bottom="0.75" header="0.3" footer="0.3"/>
  <pageSetup paperSize="9" orientation="portrait" horizontalDpi="300" verticalDpi="300" r:id="rId1"/>
  <drawing r:id="rId2"/>
  <legacyDrawing r:id="rId3"/>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B1:Q31"/>
  <sheetViews>
    <sheetView showGridLines="0" showRowColHeaders="0" zoomScaleNormal="100" workbookViewId="0"/>
  </sheetViews>
  <sheetFormatPr defaultColWidth="9.140625" defaultRowHeight="12" x14ac:dyDescent="0.2"/>
  <cols>
    <col min="1" max="1" customWidth="true" style="67" width="5.7109375" collapsed="false"/>
    <col min="2" max="2" customWidth="true" style="67" width="56.28515625" collapsed="false"/>
    <col min="3" max="9" customWidth="true" style="67" width="9.0" collapsed="false"/>
    <col min="10" max="16384" style="67" width="9.140625" collapsed="false"/>
  </cols>
  <sheetData>
    <row r="1" spans="2:16" s="8" customFormat="1" ht="14.25" x14ac:dyDescent="0.2">
      <c r="B1" s="961" t="s">
        <v>189</v>
      </c>
      <c r="C1" s="961"/>
      <c r="D1" s="961"/>
      <c r="E1" s="961"/>
      <c r="F1" s="961"/>
      <c r="G1" s="961"/>
      <c r="H1" s="961"/>
      <c r="I1" s="961"/>
    </row>
    <row r="3" spans="2:16" s="8" customFormat="1" ht="14.25" x14ac:dyDescent="0.2">
      <c r="B3" s="790" t="s">
        <v>71</v>
      </c>
      <c r="C3" s="790"/>
      <c r="D3" s="790"/>
      <c r="E3" s="790"/>
      <c r="F3" s="790"/>
      <c r="G3" s="790"/>
      <c r="H3" s="790"/>
      <c r="I3" s="790"/>
    </row>
    <row r="4" spans="2:16" ht="3.75" customHeight="1" thickBot="1" x14ac:dyDescent="0.25"/>
    <row r="5" spans="2:16" ht="15.75" thickBot="1" x14ac:dyDescent="0.3">
      <c r="B5" s="239"/>
      <c r="C5" s="992">
        <v>2024</v>
      </c>
      <c r="D5" s="993"/>
      <c r="E5" s="993"/>
      <c r="F5" s="994"/>
      <c r="G5" s="992">
        <v>2025</v>
      </c>
      <c r="H5" s="993"/>
      <c r="I5" s="993"/>
      <c r="J5"/>
      <c r="K5"/>
      <c r="L5"/>
      <c r="M5"/>
      <c r="N5"/>
      <c r="O5"/>
      <c r="P5"/>
    </row>
    <row r="6" spans="2:16" ht="12.75" thickBot="1" x14ac:dyDescent="0.25">
      <c r="B6" s="250"/>
      <c r="C6" s="251" t="s">
        <v>115</v>
      </c>
      <c r="D6" s="252" t="s">
        <v>0</v>
      </c>
      <c r="E6" s="252" t="s">
        <v>116</v>
      </c>
      <c r="F6" s="252" t="s">
        <v>117</v>
      </c>
      <c r="G6" s="252" t="s">
        <v>106</v>
      </c>
      <c r="H6" s="252" t="s">
        <v>100</v>
      </c>
      <c r="I6" s="252" t="s">
        <v>116</v>
      </c>
    </row>
    <row r="7" spans="2:16" ht="13.5" thickTop="1" thickBot="1" x14ac:dyDescent="0.25">
      <c r="B7" s="254" t="s">
        <v>528</v>
      </c>
      <c r="C7" s="548">
        <v>261.35000000000002</v>
      </c>
      <c r="D7" s="548">
        <v>250.56</v>
      </c>
      <c r="E7" s="548">
        <v>270.14999999999998</v>
      </c>
      <c r="F7" s="548">
        <v>266.58</v>
      </c>
      <c r="G7" s="281">
        <v>257.43</v>
      </c>
      <c r="H7" s="548">
        <v>261.64</v>
      </c>
      <c r="I7" s="281">
        <v>272.39999999999998</v>
      </c>
    </row>
    <row r="8" spans="2:16" ht="12.75" thickBot="1" x14ac:dyDescent="0.25">
      <c r="B8" s="243" t="s">
        <v>494</v>
      </c>
      <c r="C8" s="338">
        <v>182.05</v>
      </c>
      <c r="D8" s="338">
        <v>181.06</v>
      </c>
      <c r="E8" s="338">
        <v>193.68</v>
      </c>
      <c r="F8" s="338">
        <v>193.77</v>
      </c>
      <c r="G8" s="40">
        <v>196.86</v>
      </c>
      <c r="H8" s="338">
        <v>208.88</v>
      </c>
      <c r="I8" s="40">
        <v>229.2</v>
      </c>
    </row>
    <row r="9" spans="2:16" ht="12.75" thickBot="1" x14ac:dyDescent="0.25">
      <c r="B9" s="329" t="s">
        <v>323</v>
      </c>
      <c r="C9" s="305">
        <v>182.05</v>
      </c>
      <c r="D9" s="305">
        <v>181.06</v>
      </c>
      <c r="E9" s="305">
        <v>193.68</v>
      </c>
      <c r="F9" s="305">
        <v>193.77</v>
      </c>
      <c r="G9" s="282">
        <v>196.86</v>
      </c>
      <c r="H9" s="305">
        <v>208.88</v>
      </c>
      <c r="I9" s="282">
        <v>229.2</v>
      </c>
    </row>
    <row r="10" spans="2:16" ht="12.75" thickBot="1" x14ac:dyDescent="0.25">
      <c r="B10" s="243" t="s">
        <v>497</v>
      </c>
      <c r="C10" s="338">
        <v>79.3</v>
      </c>
      <c r="D10" s="338">
        <v>69.5</v>
      </c>
      <c r="E10" s="338">
        <v>76.47</v>
      </c>
      <c r="F10" s="338">
        <v>72.81</v>
      </c>
      <c r="G10" s="40">
        <v>60.57</v>
      </c>
      <c r="H10" s="338">
        <v>52.77</v>
      </c>
      <c r="I10" s="40">
        <v>43.2</v>
      </c>
    </row>
    <row r="11" spans="2:16" ht="12.75" thickBot="1" x14ac:dyDescent="0.25">
      <c r="B11" s="330" t="s">
        <v>324</v>
      </c>
      <c r="C11" s="305">
        <v>79.3</v>
      </c>
      <c r="D11" s="305">
        <v>69.5</v>
      </c>
      <c r="E11" s="305">
        <v>76.47</v>
      </c>
      <c r="F11" s="305">
        <v>72.81</v>
      </c>
      <c r="G11" s="282">
        <v>60.57</v>
      </c>
      <c r="H11" s="305">
        <v>52.77</v>
      </c>
      <c r="I11" s="282">
        <v>43.2</v>
      </c>
    </row>
    <row r="12" spans="2:16" ht="12.75" thickBot="1" x14ac:dyDescent="0.25">
      <c r="B12" s="253" t="s">
        <v>448</v>
      </c>
      <c r="C12" s="549" t="s">
        <v>234</v>
      </c>
      <c r="D12" s="549" t="s">
        <v>235</v>
      </c>
      <c r="E12" s="549" t="s">
        <v>236</v>
      </c>
      <c r="F12" s="549" t="s">
        <v>237</v>
      </c>
      <c r="G12" s="56" t="s">
        <v>238</v>
      </c>
      <c r="H12" s="549" t="s">
        <v>239</v>
      </c>
      <c r="I12" s="56" t="s">
        <v>240</v>
      </c>
    </row>
    <row r="13" spans="2:16" ht="12.75" thickBot="1" x14ac:dyDescent="0.25">
      <c r="B13" s="243" t="s">
        <v>494</v>
      </c>
      <c r="C13" s="338" t="s">
        <v>241</v>
      </c>
      <c r="D13" s="338" t="s">
        <v>242</v>
      </c>
      <c r="E13" s="338" t="s">
        <v>243</v>
      </c>
      <c r="F13" s="338" t="s">
        <v>244</v>
      </c>
      <c r="G13" s="40" t="s">
        <v>245</v>
      </c>
      <c r="H13" s="338" t="s">
        <v>246</v>
      </c>
      <c r="I13" s="40" t="s">
        <v>247</v>
      </c>
    </row>
    <row r="14" spans="2:16" ht="12.75" thickBot="1" x14ac:dyDescent="0.25">
      <c r="B14" s="330" t="s">
        <v>323</v>
      </c>
      <c r="C14" s="305">
        <v>1.21</v>
      </c>
      <c r="D14" s="305">
        <v>1.51</v>
      </c>
      <c r="E14" s="305">
        <v>1.24</v>
      </c>
      <c r="F14" s="305">
        <v>0.44</v>
      </c>
      <c r="G14" s="282">
        <v>0.81</v>
      </c>
      <c r="H14" s="305">
        <v>0.71</v>
      </c>
      <c r="I14" s="282">
        <v>1.06</v>
      </c>
    </row>
    <row r="15" spans="2:16" ht="12.75" thickBot="1" x14ac:dyDescent="0.25">
      <c r="B15" s="330" t="s">
        <v>324</v>
      </c>
      <c r="C15" s="305">
        <v>63.87</v>
      </c>
      <c r="D15" s="305">
        <v>65.37</v>
      </c>
      <c r="E15" s="305">
        <v>66.53</v>
      </c>
      <c r="F15" s="305">
        <v>64.37</v>
      </c>
      <c r="G15" s="282">
        <v>65.72</v>
      </c>
      <c r="H15" s="305">
        <v>69.16</v>
      </c>
      <c r="I15" s="282">
        <v>87.29</v>
      </c>
    </row>
    <row r="16" spans="2:16" ht="12.75" thickBot="1" x14ac:dyDescent="0.25">
      <c r="B16" s="329" t="s">
        <v>529</v>
      </c>
      <c r="C16" s="305" t="s">
        <v>248</v>
      </c>
      <c r="D16" s="305" t="s">
        <v>249</v>
      </c>
      <c r="E16" s="305" t="s">
        <v>250</v>
      </c>
      <c r="F16" s="305" t="s">
        <v>251</v>
      </c>
      <c r="G16" s="282" t="s">
        <v>252</v>
      </c>
      <c r="H16" s="305" t="s">
        <v>253</v>
      </c>
      <c r="I16" s="282" t="s">
        <v>254</v>
      </c>
    </row>
    <row r="17" spans="2:17" ht="12.75" thickBot="1" x14ac:dyDescent="0.25">
      <c r="B17" s="329" t="s">
        <v>496</v>
      </c>
      <c r="C17" s="305">
        <v>50.74</v>
      </c>
      <c r="D17" s="305">
        <v>49.74</v>
      </c>
      <c r="E17" s="305">
        <v>48.74</v>
      </c>
      <c r="F17" s="305">
        <v>47.74</v>
      </c>
      <c r="G17" s="282">
        <v>46.74</v>
      </c>
      <c r="H17" s="305">
        <v>45.74</v>
      </c>
      <c r="I17" s="282">
        <v>44.74</v>
      </c>
    </row>
    <row r="18" spans="2:17" ht="12.75" thickBot="1" x14ac:dyDescent="0.25">
      <c r="B18" s="243" t="s">
        <v>497</v>
      </c>
      <c r="C18" s="338">
        <v>583.88</v>
      </c>
      <c r="D18" s="338">
        <v>519.46</v>
      </c>
      <c r="E18" s="338">
        <v>518.66999999999996</v>
      </c>
      <c r="F18" s="338">
        <v>462.65</v>
      </c>
      <c r="G18" s="40">
        <v>526.72</v>
      </c>
      <c r="H18" s="338">
        <v>556.03</v>
      </c>
      <c r="I18" s="40">
        <v>489.25</v>
      </c>
    </row>
    <row r="19" spans="2:17" ht="12.75" thickBot="1" x14ac:dyDescent="0.25">
      <c r="B19" s="330" t="s">
        <v>324</v>
      </c>
      <c r="C19" s="305">
        <v>583.88</v>
      </c>
      <c r="D19" s="305">
        <v>519.46</v>
      </c>
      <c r="E19" s="305">
        <v>518.66999999999996</v>
      </c>
      <c r="F19" s="305">
        <v>462.65</v>
      </c>
      <c r="G19" s="282">
        <v>526.72</v>
      </c>
      <c r="H19" s="305">
        <v>556.03</v>
      </c>
      <c r="I19" s="282">
        <v>489.25</v>
      </c>
    </row>
    <row r="20" spans="2:17" ht="12.75" thickBot="1" x14ac:dyDescent="0.25">
      <c r="B20" s="550" t="s">
        <v>524</v>
      </c>
      <c r="C20" s="549">
        <v>526.61</v>
      </c>
      <c r="D20" s="549">
        <v>502.63</v>
      </c>
      <c r="E20" s="549">
        <v>540.69000000000005</v>
      </c>
      <c r="F20" s="549">
        <v>523.22</v>
      </c>
      <c r="G20" s="56">
        <v>502.92</v>
      </c>
      <c r="H20" s="549">
        <v>527.20000000000005</v>
      </c>
      <c r="I20" s="56">
        <v>476.76</v>
      </c>
    </row>
    <row r="21" spans="2:17" ht="12.75" thickBot="1" x14ac:dyDescent="0.25">
      <c r="B21" s="243" t="s">
        <v>494</v>
      </c>
      <c r="C21" s="338">
        <v>307.41000000000003</v>
      </c>
      <c r="D21" s="338">
        <v>322.66000000000003</v>
      </c>
      <c r="E21" s="338">
        <v>345.55</v>
      </c>
      <c r="F21" s="338">
        <v>331.05</v>
      </c>
      <c r="G21" s="40">
        <v>350.65</v>
      </c>
      <c r="H21" s="338">
        <v>378.6</v>
      </c>
      <c r="I21" s="40">
        <v>387.24</v>
      </c>
    </row>
    <row r="22" spans="2:17" ht="12.75" thickBot="1" x14ac:dyDescent="0.25">
      <c r="B22" s="248" t="s">
        <v>530</v>
      </c>
      <c r="C22" s="305">
        <v>307.41000000000003</v>
      </c>
      <c r="D22" s="305">
        <v>322.66000000000003</v>
      </c>
      <c r="E22" s="305">
        <v>345.55</v>
      </c>
      <c r="F22" s="305">
        <v>331.05</v>
      </c>
      <c r="G22" s="282">
        <v>350.65</v>
      </c>
      <c r="H22" s="305">
        <v>378.6</v>
      </c>
      <c r="I22" s="282">
        <v>387.24</v>
      </c>
    </row>
    <row r="23" spans="2:17" ht="12.75" thickBot="1" x14ac:dyDescent="0.25">
      <c r="B23" s="330" t="s">
        <v>324</v>
      </c>
      <c r="C23" s="305">
        <v>31.93</v>
      </c>
      <c r="D23" s="305">
        <v>36.54</v>
      </c>
      <c r="E23" s="305">
        <v>38.76</v>
      </c>
      <c r="F23" s="305">
        <v>37.49</v>
      </c>
      <c r="G23" s="282">
        <v>38.44</v>
      </c>
      <c r="H23" s="305">
        <v>37.25</v>
      </c>
      <c r="I23" s="282">
        <v>36.03</v>
      </c>
    </row>
    <row r="24" spans="2:17" ht="12.75" thickBot="1" x14ac:dyDescent="0.25">
      <c r="B24" s="330" t="s">
        <v>529</v>
      </c>
      <c r="C24" s="305">
        <v>275.48</v>
      </c>
      <c r="D24" s="305">
        <v>286.12</v>
      </c>
      <c r="E24" s="305">
        <v>306.79000000000002</v>
      </c>
      <c r="F24" s="305">
        <v>293.56</v>
      </c>
      <c r="G24" s="282">
        <v>312.2</v>
      </c>
      <c r="H24" s="305">
        <v>341.35</v>
      </c>
      <c r="I24" s="282">
        <v>351.21</v>
      </c>
    </row>
    <row r="25" spans="2:17" ht="12.75" thickBot="1" x14ac:dyDescent="0.25">
      <c r="B25" s="243" t="s">
        <v>497</v>
      </c>
      <c r="C25" s="338">
        <v>219.21</v>
      </c>
      <c r="D25" s="338">
        <v>179.97</v>
      </c>
      <c r="E25" s="338">
        <v>195.14</v>
      </c>
      <c r="F25" s="338">
        <v>192.17</v>
      </c>
      <c r="G25" s="40">
        <v>152.27000000000001</v>
      </c>
      <c r="H25" s="338">
        <v>148.6</v>
      </c>
      <c r="I25" s="40">
        <v>89.52</v>
      </c>
    </row>
    <row r="26" spans="2:17" ht="12.75" thickBot="1" x14ac:dyDescent="0.25">
      <c r="B26" s="248" t="s">
        <v>530</v>
      </c>
      <c r="C26" s="305">
        <v>219.21</v>
      </c>
      <c r="D26" s="305">
        <v>179.97</v>
      </c>
      <c r="E26" s="305">
        <v>195.14</v>
      </c>
      <c r="F26" s="305">
        <v>192.17</v>
      </c>
      <c r="G26" s="282">
        <v>152.27000000000001</v>
      </c>
      <c r="H26" s="305">
        <v>148.6</v>
      </c>
      <c r="I26" s="282">
        <v>89.52</v>
      </c>
    </row>
    <row r="27" spans="2:17" ht="12.75" thickBot="1" x14ac:dyDescent="0.25">
      <c r="B27" s="249" t="s">
        <v>61</v>
      </c>
      <c r="C27" s="549" t="s">
        <v>255</v>
      </c>
      <c r="D27" s="549" t="s">
        <v>256</v>
      </c>
      <c r="E27" s="549" t="s">
        <v>257</v>
      </c>
      <c r="F27" s="549" t="s">
        <v>258</v>
      </c>
      <c r="G27" s="56" t="s">
        <v>259</v>
      </c>
      <c r="H27" s="549" t="s">
        <v>260</v>
      </c>
      <c r="I27" s="56" t="s">
        <v>261</v>
      </c>
    </row>
    <row r="28" spans="2:17" ht="30" customHeight="1" thickTop="1" x14ac:dyDescent="0.2">
      <c r="B28" s="990" t="s">
        <v>499</v>
      </c>
      <c r="C28" s="991"/>
      <c r="D28" s="991"/>
      <c r="E28" s="991"/>
      <c r="F28" s="991"/>
      <c r="G28" s="991"/>
      <c r="H28" s="991"/>
      <c r="I28" s="991"/>
    </row>
    <row r="29" spans="2:17" x14ac:dyDescent="0.2">
      <c r="B29" s="422" t="s">
        <v>301</v>
      </c>
    </row>
    <row r="31" spans="2:17" ht="14.25" x14ac:dyDescent="0.2">
      <c r="J31" s="291"/>
      <c r="K31" s="291"/>
      <c r="L31" s="291"/>
      <c r="M31" s="291"/>
      <c r="N31" s="291"/>
      <c r="O31" s="291"/>
      <c r="P31" s="291"/>
      <c r="Q31" s="291"/>
    </row>
  </sheetData>
  <mergeCells count="5">
    <mergeCell ref="B28:I28"/>
    <mergeCell ref="B1:I1"/>
    <mergeCell ref="C5:F5"/>
    <mergeCell ref="B3:I3"/>
    <mergeCell ref="G5:I5"/>
  </mergeCells>
  <hyperlinks>
    <hyperlink ref="B1:I1" location="Contents_en!B44" display="III. External debt of the Republic of Moldova as of 03/31/2023 (preliminary data)" xr:uid="{D1CF6C33-A4C5-4B6D-8868-404EBF83790B}"/>
    <hyperlink ref="B1:I1" location="Contents_en!B40" display="III. External debt of the Republic of Moldova as of 03/31/2024 (preliminary data)" xr:uid="{C871FAA6-8CE9-49FB-8BBE-A18FCFC747B9}"/>
    <hyperlink ref="B1:I1" location="Contents_en!B40" display="III. External debt of the Republic of Moldova as of 03/31/2025 (preliminary data)" xr:uid="{F9883895-219C-4F1D-8351-18559941787E}"/>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A26BD-D6D3-4693-ABC5-4D4034551F1E}">
  <dimension ref="B1:Q30"/>
  <sheetViews>
    <sheetView showGridLines="0" showRowColHeaders="0" zoomScaleNormal="100" workbookViewId="0"/>
  </sheetViews>
  <sheetFormatPr defaultColWidth="9.140625" defaultRowHeight="14.25" x14ac:dyDescent="0.2"/>
  <cols>
    <col min="1" max="1" customWidth="true" style="112" width="5.7109375" collapsed="false"/>
    <col min="2" max="2" customWidth="true" style="112" width="27.85546875" collapsed="false"/>
    <col min="3" max="9" customWidth="true" style="112" width="9.28515625" collapsed="false"/>
    <col min="10" max="16384" style="112" width="9.140625" collapsed="false"/>
  </cols>
  <sheetData>
    <row r="1" spans="2:10" x14ac:dyDescent="0.2">
      <c r="B1" s="754" t="s">
        <v>114</v>
      </c>
      <c r="C1" s="754"/>
      <c r="D1" s="754"/>
      <c r="E1" s="754"/>
      <c r="F1" s="754"/>
      <c r="G1" s="754"/>
      <c r="H1" s="754"/>
      <c r="I1" s="754"/>
      <c r="J1" s="181"/>
    </row>
    <row r="2" spans="2:10" ht="11.25" customHeight="1" x14ac:dyDescent="0.2"/>
    <row r="3" spans="2:10" ht="45" customHeight="1" x14ac:dyDescent="0.2">
      <c r="B3" s="787" t="s">
        <v>607</v>
      </c>
      <c r="C3" s="787"/>
      <c r="D3" s="787"/>
      <c r="E3" s="787"/>
      <c r="F3" s="787"/>
      <c r="G3" s="787"/>
      <c r="H3" s="787"/>
      <c r="I3" s="787"/>
    </row>
    <row r="4" spans="2:10" s="113" customFormat="1" ht="5.0999999999999996" customHeight="1" x14ac:dyDescent="0.2"/>
    <row r="5" spans="2:10" x14ac:dyDescent="0.2">
      <c r="B5" s="774" t="s">
        <v>73</v>
      </c>
      <c r="C5" s="774"/>
      <c r="D5" s="774"/>
      <c r="E5" s="774"/>
      <c r="F5" s="774"/>
      <c r="G5" s="774"/>
      <c r="H5" s="774"/>
      <c r="I5" s="774"/>
    </row>
    <row r="24" spans="2:17" s="632" customFormat="1" ht="10.5" x14ac:dyDescent="0.15">
      <c r="B24" s="434" t="s">
        <v>301</v>
      </c>
    </row>
    <row r="25" spans="2:17" ht="15" customHeight="1" x14ac:dyDescent="0.2">
      <c r="B25" s="234"/>
    </row>
    <row r="26" spans="2:17" ht="15" customHeight="1" x14ac:dyDescent="0.2">
      <c r="B26" s="114"/>
      <c r="C26" s="784">
        <v>2024</v>
      </c>
      <c r="D26" s="785"/>
      <c r="E26" s="785"/>
      <c r="F26" s="786"/>
      <c r="G26" s="784">
        <v>2025</v>
      </c>
      <c r="H26" s="785"/>
      <c r="I26" s="788"/>
    </row>
    <row r="27" spans="2:17" s="632" customFormat="1" ht="10.5" x14ac:dyDescent="0.15">
      <c r="B27" s="115"/>
      <c r="C27" s="426" t="s">
        <v>115</v>
      </c>
      <c r="D27" s="426" t="s">
        <v>0</v>
      </c>
      <c r="E27" s="426" t="s">
        <v>116</v>
      </c>
      <c r="F27" s="427" t="s">
        <v>117</v>
      </c>
      <c r="G27" s="426" t="s">
        <v>106</v>
      </c>
      <c r="H27" s="216" t="s">
        <v>100</v>
      </c>
      <c r="I27" s="216" t="s">
        <v>116</v>
      </c>
    </row>
    <row r="28" spans="2:17" s="632" customFormat="1" ht="10.5" x14ac:dyDescent="0.15">
      <c r="B28" s="116" t="s">
        <v>308</v>
      </c>
      <c r="C28" s="286">
        <v>-442.76089366000025</v>
      </c>
      <c r="D28" s="286">
        <v>-710.16512151999996</v>
      </c>
      <c r="E28" s="286">
        <v>-882.45402837999973</v>
      </c>
      <c r="F28" s="286">
        <v>-977.32009199000004</v>
      </c>
      <c r="G28" s="286">
        <v>-1010.1364994399999</v>
      </c>
      <c r="H28" s="286">
        <v>-995.19222901000012</v>
      </c>
      <c r="I28" s="286">
        <v>-867.11509086000012</v>
      </c>
      <c r="L28" s="19"/>
      <c r="M28" s="19"/>
      <c r="N28" s="19"/>
      <c r="O28" s="19"/>
      <c r="P28" s="19"/>
      <c r="Q28" s="19"/>
    </row>
    <row r="29" spans="2:17" s="632" customFormat="1" ht="10.5" x14ac:dyDescent="0.15">
      <c r="B29" s="117" t="s">
        <v>309</v>
      </c>
      <c r="C29" s="138">
        <v>14.92162415</v>
      </c>
      <c r="D29" s="138">
        <v>16.083163650000003</v>
      </c>
      <c r="E29" s="138">
        <v>20.831249339999996</v>
      </c>
      <c r="F29" s="138">
        <v>27.986881439999998</v>
      </c>
      <c r="G29" s="138">
        <v>6.8271311599999986</v>
      </c>
      <c r="H29" s="138">
        <v>8.5524235699999984</v>
      </c>
      <c r="I29" s="138">
        <v>19.727760409999998</v>
      </c>
      <c r="L29" s="19"/>
      <c r="M29" s="19"/>
      <c r="N29" s="19"/>
      <c r="O29" s="19"/>
      <c r="P29" s="19"/>
      <c r="Q29" s="19"/>
    </row>
    <row r="30" spans="2:17" s="632" customFormat="1" ht="10.5" x14ac:dyDescent="0.15">
      <c r="B30" s="117" t="s">
        <v>310</v>
      </c>
      <c r="C30" s="286">
        <v>-378.59072114999998</v>
      </c>
      <c r="D30" s="286">
        <v>-665.60455071000001</v>
      </c>
      <c r="E30" s="286">
        <v>-935.64618595999991</v>
      </c>
      <c r="F30" s="286">
        <v>-1228.9379429400001</v>
      </c>
      <c r="G30" s="286">
        <v>-912.24366494000014</v>
      </c>
      <c r="H30" s="286">
        <v>-960.95821948999969</v>
      </c>
      <c r="I30" s="286">
        <v>-947.18479725999987</v>
      </c>
      <c r="L30" s="19"/>
      <c r="M30" s="19"/>
      <c r="N30" s="19"/>
      <c r="O30" s="19"/>
      <c r="P30" s="19"/>
      <c r="Q30" s="19"/>
    </row>
  </sheetData>
  <mergeCells count="5">
    <mergeCell ref="B5:I5"/>
    <mergeCell ref="C26:F26"/>
    <mergeCell ref="B1:I1"/>
    <mergeCell ref="B3:I3"/>
    <mergeCell ref="G26:I26"/>
  </mergeCells>
  <hyperlinks>
    <hyperlink ref="B1:C1" location="Contents_en!B4" display="I. Balance of payments of the Republic of Moldova in Quarter I, 2023 (preliminary data)" xr:uid="{B19195B8-3C2B-4628-ABA6-E5A231531FED}"/>
  </hyperlinks>
  <pageMargins left="0.7" right="0.7" top="0.75" bottom="0.75" header="0.3" footer="0.3"/>
  <pageSetup paperSize="9" orientation="portrait" r:id="rId1"/>
  <headerFooter>
    <oddHeader xml:space="preserve">&amp;L&amp;8
</oddHeader>
    <oddFooter xml:space="preserve">&amp;L&amp;8
</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dimension ref="B1:AD173"/>
  <sheetViews>
    <sheetView showGridLines="0" showRowColHeaders="0" zoomScaleNormal="100" workbookViewId="0"/>
  </sheetViews>
  <sheetFormatPr defaultColWidth="9.140625" defaultRowHeight="14.25" x14ac:dyDescent="0.2"/>
  <cols>
    <col min="1" max="1" customWidth="true" style="8" width="5.7109375" collapsed="false"/>
    <col min="2" max="2" customWidth="true" style="8" width="45.7109375" collapsed="false"/>
    <col min="3" max="9" customWidth="true" style="8" width="9.5703125" collapsed="false"/>
    <col min="10" max="16384" style="8" width="9.140625" collapsed="false"/>
  </cols>
  <sheetData>
    <row r="1" spans="2:30" x14ac:dyDescent="0.2">
      <c r="B1" s="754" t="s">
        <v>114</v>
      </c>
      <c r="C1" s="755"/>
      <c r="D1" s="755"/>
      <c r="E1" s="755"/>
      <c r="F1" s="755"/>
      <c r="G1" s="755"/>
      <c r="H1" s="755"/>
      <c r="I1" s="755"/>
    </row>
    <row r="2" spans="2:30" ht="11.25" customHeight="1" x14ac:dyDescent="0.2"/>
    <row r="3" spans="2:30" x14ac:dyDescent="0.2">
      <c r="B3" s="790" t="s">
        <v>75</v>
      </c>
      <c r="C3" s="790"/>
      <c r="D3" s="790"/>
      <c r="E3" s="790"/>
      <c r="F3" s="790"/>
      <c r="G3" s="790"/>
      <c r="H3" s="790"/>
      <c r="I3" s="790"/>
    </row>
    <row r="4" spans="2:30" ht="5.0999999999999996" customHeight="1" x14ac:dyDescent="0.2">
      <c r="B4" s="28"/>
    </row>
    <row r="5" spans="2:30" ht="12" customHeight="1" x14ac:dyDescent="0.2">
      <c r="B5" s="789"/>
      <c r="C5" s="791">
        <v>2024</v>
      </c>
      <c r="D5" s="792"/>
      <c r="E5" s="792"/>
      <c r="F5" s="793"/>
      <c r="G5" s="791">
        <v>2025</v>
      </c>
      <c r="H5" s="792"/>
      <c r="I5" s="792"/>
    </row>
    <row r="6" spans="2:30" s="67" customFormat="1" ht="12.75" thickBot="1" x14ac:dyDescent="0.25">
      <c r="B6" s="789"/>
      <c r="C6" s="261" t="s">
        <v>115</v>
      </c>
      <c r="D6" s="582" t="s">
        <v>0</v>
      </c>
      <c r="E6" s="582" t="s">
        <v>116</v>
      </c>
      <c r="F6" s="582" t="s">
        <v>117</v>
      </c>
      <c r="G6" s="261" t="s">
        <v>106</v>
      </c>
      <c r="H6" s="582" t="s">
        <v>100</v>
      </c>
      <c r="I6" s="582" t="s">
        <v>116</v>
      </c>
    </row>
    <row r="7" spans="2:30" s="67" customFormat="1" ht="13.5" thickTop="1" thickBot="1" x14ac:dyDescent="0.25">
      <c r="B7" s="436" t="s">
        <v>311</v>
      </c>
      <c r="C7" s="419">
        <v>-442.76</v>
      </c>
      <c r="D7" s="419">
        <v>-710.17</v>
      </c>
      <c r="E7" s="419">
        <v>-882.45</v>
      </c>
      <c r="F7" s="419">
        <v>-977.32</v>
      </c>
      <c r="G7" s="419">
        <v>-1010.1364994399999</v>
      </c>
      <c r="H7" s="419">
        <v>-995.19222901000012</v>
      </c>
      <c r="I7" s="419">
        <v>-867.11509086000012</v>
      </c>
      <c r="O7" s="292"/>
      <c r="U7" s="292"/>
      <c r="V7" s="292"/>
      <c r="W7" s="292"/>
      <c r="X7" s="292"/>
      <c r="Y7" s="292"/>
      <c r="Z7" s="292"/>
      <c r="AA7" s="292"/>
      <c r="AB7" s="292"/>
      <c r="AC7" s="292"/>
      <c r="AD7" s="292"/>
    </row>
    <row r="8" spans="2:30" s="67" customFormat="1" ht="13.5" thickTop="1" thickBot="1" x14ac:dyDescent="0.25">
      <c r="B8" s="437" t="s">
        <v>312</v>
      </c>
      <c r="C8" s="345">
        <v>-1085.03</v>
      </c>
      <c r="D8" s="345">
        <v>-1373.81</v>
      </c>
      <c r="E8" s="345">
        <v>-1594.67</v>
      </c>
      <c r="F8" s="345">
        <v>-1565.46</v>
      </c>
      <c r="G8" s="345">
        <v>-1625.0023184299998</v>
      </c>
      <c r="H8" s="345">
        <v>-1729.1174542799999</v>
      </c>
      <c r="I8" s="345">
        <v>-1656.4767911000001</v>
      </c>
      <c r="O8" s="292"/>
      <c r="U8" s="292"/>
      <c r="V8" s="292"/>
      <c r="W8" s="292"/>
      <c r="X8" s="292"/>
      <c r="Y8" s="292"/>
      <c r="Z8" s="292"/>
      <c r="AA8" s="292"/>
      <c r="AB8" s="292"/>
      <c r="AC8" s="292"/>
      <c r="AD8" s="292"/>
    </row>
    <row r="9" spans="2:30" s="67" customFormat="1" ht="13.5" thickTop="1" thickBot="1" x14ac:dyDescent="0.25">
      <c r="B9" s="437" t="s">
        <v>313</v>
      </c>
      <c r="C9" s="345">
        <v>217.13</v>
      </c>
      <c r="D9" s="345">
        <v>246.17</v>
      </c>
      <c r="E9" s="345">
        <v>236.47</v>
      </c>
      <c r="F9" s="345">
        <v>235.18</v>
      </c>
      <c r="G9" s="345">
        <v>198.28204098999998</v>
      </c>
      <c r="H9" s="345">
        <v>236.96527917999998</v>
      </c>
      <c r="I9" s="345">
        <v>267.64582997000008</v>
      </c>
      <c r="O9" s="292"/>
      <c r="U9" s="292"/>
      <c r="V9" s="292"/>
      <c r="W9" s="292"/>
      <c r="X9" s="292"/>
      <c r="Y9" s="292"/>
      <c r="Z9" s="292"/>
      <c r="AA9" s="292"/>
      <c r="AB9" s="292"/>
      <c r="AC9" s="292"/>
      <c r="AD9" s="292"/>
    </row>
    <row r="10" spans="2:30" s="67" customFormat="1" ht="13.5" thickTop="1" thickBot="1" x14ac:dyDescent="0.25">
      <c r="B10" s="437" t="s">
        <v>314</v>
      </c>
      <c r="C10" s="345">
        <v>83.2</v>
      </c>
      <c r="D10" s="345">
        <v>42.46</v>
      </c>
      <c r="E10" s="345">
        <v>-0.09</v>
      </c>
      <c r="F10" s="345">
        <v>-32.01</v>
      </c>
      <c r="G10" s="345">
        <v>36.296983110000006</v>
      </c>
      <c r="H10" s="345">
        <v>-18.28739190000001</v>
      </c>
      <c r="I10" s="345">
        <v>-41.636450559999979</v>
      </c>
      <c r="O10" s="292"/>
      <c r="U10" s="292"/>
      <c r="V10" s="292"/>
      <c r="W10" s="292"/>
      <c r="X10" s="292"/>
      <c r="Y10" s="292"/>
      <c r="Z10" s="292"/>
      <c r="AA10" s="292"/>
      <c r="AB10" s="292"/>
      <c r="AC10" s="292"/>
      <c r="AD10" s="292"/>
    </row>
    <row r="11" spans="2:30" s="67" customFormat="1" ht="13.5" thickTop="1" thickBot="1" x14ac:dyDescent="0.25">
      <c r="B11" s="437" t="s">
        <v>315</v>
      </c>
      <c r="C11" s="345">
        <v>341.94</v>
      </c>
      <c r="D11" s="345">
        <v>375.02</v>
      </c>
      <c r="E11" s="345">
        <v>475.84</v>
      </c>
      <c r="F11" s="345">
        <v>384.97</v>
      </c>
      <c r="G11" s="345">
        <v>380.28679489000001</v>
      </c>
      <c r="H11" s="345">
        <v>515.24733799000001</v>
      </c>
      <c r="I11" s="345">
        <v>563.35232082999994</v>
      </c>
      <c r="O11" s="292"/>
      <c r="U11" s="292"/>
      <c r="V11" s="292"/>
      <c r="W11" s="292"/>
      <c r="X11" s="292"/>
      <c r="Y11" s="292"/>
      <c r="Z11" s="292"/>
      <c r="AA11" s="292"/>
      <c r="AB11" s="292"/>
      <c r="AC11" s="292"/>
      <c r="AD11" s="292"/>
    </row>
    <row r="12" spans="2:30" s="67" customFormat="1" ht="13.5" thickTop="1" thickBot="1" x14ac:dyDescent="0.25">
      <c r="B12" s="436" t="s">
        <v>316</v>
      </c>
      <c r="C12" s="420">
        <v>14.92</v>
      </c>
      <c r="D12" s="420">
        <v>16.079999999999998</v>
      </c>
      <c r="E12" s="420">
        <v>20.83</v>
      </c>
      <c r="F12" s="420">
        <v>27.99</v>
      </c>
      <c r="G12" s="420">
        <v>6.8271311599999986</v>
      </c>
      <c r="H12" s="420">
        <v>8.5524235699999984</v>
      </c>
      <c r="I12" s="420">
        <v>19.727760409999998</v>
      </c>
      <c r="O12" s="292"/>
      <c r="U12" s="292"/>
      <c r="V12" s="292"/>
      <c r="W12" s="292"/>
      <c r="X12" s="292"/>
      <c r="Y12" s="292"/>
      <c r="Z12" s="292"/>
      <c r="AA12" s="292"/>
      <c r="AB12" s="292"/>
      <c r="AC12" s="292"/>
      <c r="AD12" s="292"/>
    </row>
    <row r="13" spans="2:30" s="67" customFormat="1" ht="13.5" thickTop="1" thickBot="1" x14ac:dyDescent="0.25">
      <c r="B13" s="436" t="s">
        <v>317</v>
      </c>
      <c r="C13" s="420">
        <v>-427.84</v>
      </c>
      <c r="D13" s="420">
        <v>-694.08</v>
      </c>
      <c r="E13" s="420">
        <v>-861.62</v>
      </c>
      <c r="F13" s="420">
        <v>-949.33</v>
      </c>
      <c r="G13" s="420">
        <v>-1003.3093682799998</v>
      </c>
      <c r="H13" s="420">
        <v>-986.63980544000015</v>
      </c>
      <c r="I13" s="420">
        <v>-847.38733045000015</v>
      </c>
      <c r="O13" s="292"/>
      <c r="U13" s="292"/>
      <c r="V13" s="292"/>
      <c r="W13" s="292"/>
      <c r="X13" s="292"/>
      <c r="Y13" s="292"/>
      <c r="Z13" s="292"/>
      <c r="AA13" s="292"/>
      <c r="AB13" s="292"/>
      <c r="AC13" s="292"/>
      <c r="AD13" s="292"/>
    </row>
    <row r="14" spans="2:30" s="67" customFormat="1" ht="13.5" thickTop="1" thickBot="1" x14ac:dyDescent="0.25">
      <c r="B14" s="436" t="s">
        <v>318</v>
      </c>
      <c r="C14" s="420">
        <v>-378.59</v>
      </c>
      <c r="D14" s="420">
        <v>-665.6</v>
      </c>
      <c r="E14" s="420">
        <v>-935.65</v>
      </c>
      <c r="F14" s="420">
        <v>-1228.94</v>
      </c>
      <c r="G14" s="420">
        <v>-912.24366494000014</v>
      </c>
      <c r="H14" s="420">
        <v>-960.95821948999969</v>
      </c>
      <c r="I14" s="420">
        <v>-947.18479725999987</v>
      </c>
      <c r="O14" s="292"/>
      <c r="U14" s="292"/>
      <c r="V14" s="292"/>
      <c r="W14" s="292"/>
      <c r="X14" s="292"/>
      <c r="Y14" s="292"/>
      <c r="Z14" s="292"/>
      <c r="AA14" s="292"/>
      <c r="AB14" s="292"/>
      <c r="AC14" s="292"/>
      <c r="AD14" s="292"/>
    </row>
    <row r="15" spans="2:30" s="67" customFormat="1" ht="13.5" thickTop="1" thickBot="1" x14ac:dyDescent="0.25">
      <c r="B15" s="437" t="s">
        <v>319</v>
      </c>
      <c r="C15" s="345">
        <v>-19.600000000000001</v>
      </c>
      <c r="D15" s="345">
        <v>-54.91</v>
      </c>
      <c r="E15" s="345">
        <v>-148.77000000000001</v>
      </c>
      <c r="F15" s="345">
        <v>-136.71</v>
      </c>
      <c r="G15" s="345">
        <v>-104.00907217999999</v>
      </c>
      <c r="H15" s="345">
        <v>-98.509597720000002</v>
      </c>
      <c r="I15" s="345">
        <v>-106.20233881999997</v>
      </c>
      <c r="O15" s="292"/>
      <c r="U15" s="292"/>
      <c r="V15" s="292"/>
      <c r="W15" s="292"/>
      <c r="X15" s="292"/>
      <c r="Y15" s="292"/>
      <c r="Z15" s="292"/>
      <c r="AA15" s="292"/>
      <c r="AB15" s="292"/>
      <c r="AC15" s="292"/>
      <c r="AD15" s="292"/>
    </row>
    <row r="16" spans="2:30" s="67" customFormat="1" ht="13.5" thickTop="1" thickBot="1" x14ac:dyDescent="0.25">
      <c r="B16" s="437" t="s">
        <v>320</v>
      </c>
      <c r="C16" s="345">
        <v>-0.24</v>
      </c>
      <c r="D16" s="345">
        <v>-0.18</v>
      </c>
      <c r="E16" s="345">
        <v>2.48</v>
      </c>
      <c r="F16" s="345">
        <v>75.62</v>
      </c>
      <c r="G16" s="345">
        <v>32.407542490000004</v>
      </c>
      <c r="H16" s="345">
        <v>2.8420543500000006</v>
      </c>
      <c r="I16" s="345">
        <v>18.26566343</v>
      </c>
      <c r="O16" s="292"/>
      <c r="U16" s="292"/>
      <c r="V16" s="292"/>
      <c r="W16" s="292"/>
      <c r="X16" s="292"/>
      <c r="Y16" s="292"/>
      <c r="Z16" s="292"/>
      <c r="AA16" s="292"/>
      <c r="AB16" s="292"/>
      <c r="AC16" s="292"/>
      <c r="AD16" s="292"/>
    </row>
    <row r="17" spans="2:30" s="67" customFormat="1" ht="13.5" thickTop="1" thickBot="1" x14ac:dyDescent="0.25">
      <c r="B17" s="437" t="s">
        <v>321</v>
      </c>
      <c r="C17" s="345">
        <v>-365.85</v>
      </c>
      <c r="D17" s="345">
        <v>-520.49</v>
      </c>
      <c r="E17" s="345">
        <v>-1048.06</v>
      </c>
      <c r="F17" s="345">
        <v>-1147.69</v>
      </c>
      <c r="G17" s="345">
        <v>-699.43720604000009</v>
      </c>
      <c r="H17" s="345">
        <v>-1102.4051439599998</v>
      </c>
      <c r="I17" s="345">
        <v>-972.11143618000006</v>
      </c>
      <c r="O17" s="292"/>
      <c r="U17" s="292"/>
      <c r="V17" s="292"/>
      <c r="W17" s="292"/>
      <c r="X17" s="292"/>
      <c r="Y17" s="292"/>
      <c r="Z17" s="292"/>
      <c r="AA17" s="292"/>
      <c r="AB17" s="292"/>
      <c r="AC17" s="292"/>
      <c r="AD17" s="292"/>
    </row>
    <row r="18" spans="2:30" s="67" customFormat="1" ht="13.5" thickTop="1" thickBot="1" x14ac:dyDescent="0.25">
      <c r="B18" s="438" t="s">
        <v>322</v>
      </c>
      <c r="C18" s="421"/>
      <c r="D18" s="421"/>
      <c r="E18" s="421"/>
      <c r="F18" s="421"/>
      <c r="G18" s="421"/>
      <c r="H18" s="421">
        <v>3.7480807999999999</v>
      </c>
      <c r="I18" s="421">
        <v>0.35</v>
      </c>
      <c r="O18" s="292"/>
      <c r="U18" s="292"/>
      <c r="V18" s="292"/>
      <c r="W18" s="292"/>
      <c r="X18" s="292"/>
      <c r="Y18" s="292"/>
      <c r="Z18" s="292"/>
      <c r="AA18" s="292"/>
      <c r="AB18" s="292"/>
      <c r="AC18" s="292"/>
      <c r="AD18" s="292"/>
    </row>
    <row r="19" spans="2:30" s="67" customFormat="1" ht="13.5" thickTop="1" thickBot="1" x14ac:dyDescent="0.25">
      <c r="B19" s="438" t="s">
        <v>323</v>
      </c>
      <c r="C19" s="421">
        <v>-237.74</v>
      </c>
      <c r="D19" s="421">
        <v>-446.77</v>
      </c>
      <c r="E19" s="421">
        <v>-682.35</v>
      </c>
      <c r="F19" s="421">
        <v>-463.84</v>
      </c>
      <c r="G19" s="421">
        <v>-473.94399678000008</v>
      </c>
      <c r="H19" s="421">
        <v>-753.19753223999999</v>
      </c>
      <c r="I19" s="421">
        <v>-770.61516919000007</v>
      </c>
      <c r="O19" s="292"/>
      <c r="U19" s="292"/>
      <c r="V19" s="292"/>
      <c r="W19" s="292"/>
      <c r="X19" s="292"/>
      <c r="Y19" s="292"/>
      <c r="Z19" s="292"/>
      <c r="AA19" s="292"/>
      <c r="AB19" s="292"/>
      <c r="AC19" s="292"/>
      <c r="AD19" s="292"/>
    </row>
    <row r="20" spans="2:30" s="67" customFormat="1" ht="13.5" thickTop="1" thickBot="1" x14ac:dyDescent="0.25">
      <c r="B20" s="439" t="s">
        <v>324</v>
      </c>
      <c r="C20" s="421">
        <v>0.67</v>
      </c>
      <c r="D20" s="421">
        <v>73.89</v>
      </c>
      <c r="E20" s="421">
        <v>-190.49</v>
      </c>
      <c r="F20" s="421">
        <v>-559.41999999999996</v>
      </c>
      <c r="G20" s="421">
        <v>38.579832859999996</v>
      </c>
      <c r="H20" s="421">
        <v>-222.22197616000003</v>
      </c>
      <c r="I20" s="421">
        <v>-6.1359349299999764</v>
      </c>
      <c r="O20" s="292"/>
      <c r="U20" s="292"/>
      <c r="V20" s="292"/>
      <c r="W20" s="292"/>
      <c r="X20" s="292"/>
      <c r="Y20" s="292"/>
      <c r="Z20" s="292"/>
      <c r="AA20" s="292"/>
      <c r="AB20" s="292"/>
      <c r="AC20" s="292"/>
      <c r="AD20" s="292"/>
    </row>
    <row r="21" spans="2:30" s="67" customFormat="1" ht="13.5" thickTop="1" thickBot="1" x14ac:dyDescent="0.25">
      <c r="B21" s="438" t="s">
        <v>325</v>
      </c>
      <c r="C21" s="421" t="s">
        <v>110</v>
      </c>
      <c r="D21" s="421" t="s">
        <v>110</v>
      </c>
      <c r="E21" s="421" t="s">
        <v>110</v>
      </c>
      <c r="F21" s="421" t="s">
        <v>110</v>
      </c>
      <c r="G21" s="421">
        <v>0.38516475999999999</v>
      </c>
      <c r="H21" s="421">
        <v>-0.1708723</v>
      </c>
      <c r="I21" s="421">
        <v>-1.25428403</v>
      </c>
      <c r="O21" s="292"/>
      <c r="U21" s="292"/>
      <c r="V21" s="292"/>
      <c r="W21" s="292"/>
      <c r="X21" s="292"/>
      <c r="Y21" s="292"/>
      <c r="Z21" s="292"/>
      <c r="AA21" s="292"/>
      <c r="AB21" s="292"/>
      <c r="AC21" s="292"/>
      <c r="AD21" s="292"/>
    </row>
    <row r="22" spans="2:30" s="67" customFormat="1" ht="13.5" thickTop="1" thickBot="1" x14ac:dyDescent="0.25">
      <c r="B22" s="438" t="s">
        <v>326</v>
      </c>
      <c r="C22" s="421">
        <v>-129.56</v>
      </c>
      <c r="D22" s="421">
        <v>-148.38999999999999</v>
      </c>
      <c r="E22" s="421">
        <v>-175.99</v>
      </c>
      <c r="F22" s="421">
        <v>-125.19</v>
      </c>
      <c r="G22" s="421">
        <v>-265.23552645000001</v>
      </c>
      <c r="H22" s="421">
        <v>-131.33768939999999</v>
      </c>
      <c r="I22" s="421">
        <v>-195.22841714</v>
      </c>
      <c r="O22" s="292"/>
      <c r="U22" s="292"/>
      <c r="V22" s="292"/>
      <c r="W22" s="292"/>
      <c r="X22" s="292"/>
      <c r="Y22" s="292"/>
      <c r="Z22" s="292"/>
      <c r="AA22" s="292"/>
      <c r="AB22" s="292"/>
      <c r="AC22" s="292"/>
      <c r="AD22" s="292"/>
    </row>
    <row r="23" spans="2:30" s="67" customFormat="1" ht="13.5" thickTop="1" thickBot="1" x14ac:dyDescent="0.25">
      <c r="B23" s="438" t="s">
        <v>327</v>
      </c>
      <c r="C23" s="421">
        <v>0.77</v>
      </c>
      <c r="D23" s="421">
        <v>0.77</v>
      </c>
      <c r="E23" s="421">
        <v>0.77</v>
      </c>
      <c r="F23" s="421">
        <v>0.77</v>
      </c>
      <c r="G23" s="421">
        <v>0.77731956999999996</v>
      </c>
      <c r="H23" s="421">
        <v>0.77484533999999994</v>
      </c>
      <c r="I23" s="421">
        <v>0.77236910999999997</v>
      </c>
      <c r="O23" s="292"/>
      <c r="U23" s="292"/>
      <c r="V23" s="292"/>
      <c r="W23" s="292"/>
      <c r="X23" s="292"/>
      <c r="Y23" s="292"/>
      <c r="Z23" s="292"/>
      <c r="AA23" s="292"/>
      <c r="AB23" s="292"/>
      <c r="AC23" s="292"/>
      <c r="AD23" s="292"/>
    </row>
    <row r="24" spans="2:30" s="67" customFormat="1" ht="13.5" thickTop="1" thickBot="1" x14ac:dyDescent="0.25">
      <c r="B24" s="437" t="s">
        <v>328</v>
      </c>
      <c r="C24" s="345">
        <v>7.1</v>
      </c>
      <c r="D24" s="345">
        <v>-90.02</v>
      </c>
      <c r="E24" s="345">
        <v>258.7</v>
      </c>
      <c r="F24" s="345">
        <v>-20.16</v>
      </c>
      <c r="G24" s="345">
        <v>-141.20492921000002</v>
      </c>
      <c r="H24" s="345">
        <v>237.11446784000006</v>
      </c>
      <c r="I24" s="345">
        <v>112.86331431000002</v>
      </c>
      <c r="O24" s="292"/>
      <c r="U24" s="292"/>
      <c r="V24" s="292"/>
      <c r="W24" s="292"/>
      <c r="X24" s="292"/>
      <c r="Y24" s="292"/>
      <c r="Z24" s="292"/>
      <c r="AA24" s="292"/>
      <c r="AB24" s="292"/>
      <c r="AC24" s="292"/>
      <c r="AD24" s="292"/>
    </row>
    <row r="25" spans="2:30" s="67" customFormat="1" ht="13.5" thickTop="1" thickBot="1" x14ac:dyDescent="0.25">
      <c r="B25" s="438" t="s">
        <v>329</v>
      </c>
      <c r="C25" s="421">
        <v>49.25</v>
      </c>
      <c r="D25" s="421">
        <v>28.48</v>
      </c>
      <c r="E25" s="421">
        <v>-74.02</v>
      </c>
      <c r="F25" s="421">
        <v>-279.60000000000002</v>
      </c>
      <c r="G25" s="490">
        <v>91.065703339999686</v>
      </c>
      <c r="H25" s="490">
        <v>25.681585950000454</v>
      </c>
      <c r="I25" s="490">
        <v>-99.797466809999719</v>
      </c>
    </row>
    <row r="26" spans="2:30" s="19" customFormat="1" ht="11.25" thickTop="1" x14ac:dyDescent="0.15">
      <c r="B26" s="434" t="s">
        <v>301</v>
      </c>
    </row>
    <row r="30" spans="2:30" x14ac:dyDescent="0.2">
      <c r="C30" s="110"/>
      <c r="D30" s="110"/>
      <c r="E30" s="110"/>
      <c r="F30" s="110"/>
      <c r="G30" s="110"/>
      <c r="H30" s="110"/>
      <c r="I30" s="110"/>
    </row>
    <row r="87" spans="3:9" x14ac:dyDescent="0.2">
      <c r="C87" s="110"/>
      <c r="D87" s="110"/>
      <c r="E87" s="110"/>
      <c r="F87" s="110"/>
      <c r="G87" s="110"/>
      <c r="H87" s="110"/>
      <c r="I87" s="110"/>
    </row>
    <row r="88" spans="3:9" x14ac:dyDescent="0.2">
      <c r="C88" s="110"/>
      <c r="D88" s="110"/>
      <c r="E88" s="110"/>
      <c r="F88" s="110"/>
      <c r="G88" s="110"/>
      <c r="H88" s="110"/>
      <c r="I88" s="110"/>
    </row>
    <row r="89" spans="3:9" x14ac:dyDescent="0.2">
      <c r="C89" s="110"/>
      <c r="D89" s="110"/>
      <c r="E89" s="110"/>
      <c r="F89" s="110"/>
      <c r="G89" s="110"/>
      <c r="H89" s="110"/>
      <c r="I89" s="110"/>
    </row>
    <row r="90" spans="3:9" x14ac:dyDescent="0.2">
      <c r="C90" s="110"/>
      <c r="D90" s="110"/>
      <c r="E90" s="110"/>
      <c r="F90" s="110"/>
      <c r="G90" s="110"/>
      <c r="H90" s="110"/>
      <c r="I90" s="110"/>
    </row>
    <row r="91" spans="3:9" x14ac:dyDescent="0.2">
      <c r="C91" s="110"/>
      <c r="D91" s="110"/>
      <c r="E91" s="110"/>
      <c r="F91" s="110"/>
      <c r="G91" s="110"/>
      <c r="H91" s="110"/>
      <c r="I91" s="110"/>
    </row>
    <row r="92" spans="3:9" x14ac:dyDescent="0.2">
      <c r="C92" s="110"/>
      <c r="D92" s="110"/>
      <c r="E92" s="110"/>
      <c r="F92" s="110"/>
      <c r="G92" s="110"/>
      <c r="H92" s="110"/>
      <c r="I92" s="110"/>
    </row>
    <row r="93" spans="3:9" x14ac:dyDescent="0.2">
      <c r="C93" s="110"/>
      <c r="D93" s="110"/>
      <c r="E93" s="110"/>
      <c r="F93" s="110"/>
      <c r="G93" s="110"/>
      <c r="H93" s="110"/>
      <c r="I93" s="110"/>
    </row>
    <row r="94" spans="3:9" x14ac:dyDescent="0.2">
      <c r="C94" s="110"/>
      <c r="D94" s="110"/>
      <c r="E94" s="110"/>
      <c r="F94" s="110"/>
      <c r="G94" s="110"/>
      <c r="H94" s="110"/>
      <c r="I94" s="110"/>
    </row>
    <row r="95" spans="3:9" x14ac:dyDescent="0.2">
      <c r="C95" s="110"/>
      <c r="D95" s="110"/>
      <c r="E95" s="110"/>
      <c r="F95" s="110"/>
      <c r="G95" s="110"/>
      <c r="H95" s="110"/>
      <c r="I95" s="110"/>
    </row>
    <row r="96" spans="3:9" x14ac:dyDescent="0.2">
      <c r="C96" s="110"/>
      <c r="D96" s="110"/>
      <c r="E96" s="110"/>
      <c r="F96" s="110"/>
      <c r="G96" s="110"/>
      <c r="H96" s="110"/>
      <c r="I96" s="110"/>
    </row>
    <row r="97" spans="3:9" x14ac:dyDescent="0.2">
      <c r="C97" s="110"/>
      <c r="D97" s="110"/>
      <c r="E97" s="110"/>
      <c r="F97" s="110"/>
      <c r="G97" s="110"/>
      <c r="H97" s="110"/>
      <c r="I97" s="110"/>
    </row>
    <row r="98" spans="3:9" x14ac:dyDescent="0.2">
      <c r="C98" s="110"/>
      <c r="D98" s="110"/>
      <c r="E98" s="110"/>
      <c r="F98" s="110"/>
      <c r="G98" s="110"/>
      <c r="H98" s="110"/>
      <c r="I98" s="110"/>
    </row>
    <row r="99" spans="3:9" x14ac:dyDescent="0.2">
      <c r="C99" s="110"/>
      <c r="D99" s="110"/>
      <c r="E99" s="110"/>
      <c r="F99" s="110"/>
      <c r="G99" s="110"/>
      <c r="H99" s="110"/>
      <c r="I99" s="110"/>
    </row>
    <row r="100" spans="3:9" x14ac:dyDescent="0.2">
      <c r="C100" s="110"/>
      <c r="D100" s="110"/>
      <c r="E100" s="110"/>
      <c r="F100" s="110"/>
      <c r="G100" s="110"/>
      <c r="H100" s="110"/>
      <c r="I100" s="110"/>
    </row>
    <row r="101" spans="3:9" x14ac:dyDescent="0.2">
      <c r="C101" s="110"/>
      <c r="D101" s="110"/>
      <c r="E101" s="110"/>
      <c r="F101" s="110"/>
      <c r="G101" s="110"/>
      <c r="H101" s="110"/>
      <c r="I101" s="110"/>
    </row>
    <row r="102" spans="3:9" x14ac:dyDescent="0.2">
      <c r="C102" s="110"/>
      <c r="D102" s="110"/>
      <c r="E102" s="110"/>
      <c r="F102" s="110"/>
      <c r="G102" s="110"/>
      <c r="H102" s="110"/>
      <c r="I102" s="110"/>
    </row>
    <row r="103" spans="3:9" x14ac:dyDescent="0.2">
      <c r="C103" s="110"/>
      <c r="D103" s="110"/>
      <c r="E103" s="110"/>
      <c r="F103" s="110"/>
      <c r="G103" s="110"/>
      <c r="H103" s="110"/>
      <c r="I103" s="110"/>
    </row>
    <row r="104" spans="3:9" x14ac:dyDescent="0.2">
      <c r="C104" s="110"/>
      <c r="D104" s="110"/>
      <c r="E104" s="110"/>
      <c r="F104" s="110"/>
      <c r="G104" s="110"/>
      <c r="H104" s="110"/>
      <c r="I104" s="110"/>
    </row>
    <row r="105" spans="3:9" x14ac:dyDescent="0.2">
      <c r="C105" s="110"/>
      <c r="D105" s="110"/>
      <c r="E105" s="110"/>
      <c r="F105" s="110"/>
      <c r="G105" s="110"/>
      <c r="H105" s="110"/>
      <c r="I105" s="110"/>
    </row>
    <row r="106" spans="3:9" x14ac:dyDescent="0.2">
      <c r="C106" s="110"/>
      <c r="D106" s="110"/>
      <c r="E106" s="110"/>
      <c r="F106" s="110"/>
      <c r="G106" s="110"/>
      <c r="H106" s="110"/>
      <c r="I106" s="110"/>
    </row>
    <row r="107" spans="3:9" x14ac:dyDescent="0.2">
      <c r="C107" s="110"/>
      <c r="D107" s="110"/>
      <c r="E107" s="110"/>
      <c r="F107" s="110"/>
      <c r="G107" s="110"/>
      <c r="H107" s="110"/>
      <c r="I107" s="110"/>
    </row>
    <row r="108" spans="3:9" x14ac:dyDescent="0.2">
      <c r="C108" s="110"/>
      <c r="D108" s="110"/>
      <c r="E108" s="110"/>
      <c r="F108" s="110"/>
      <c r="G108" s="110"/>
      <c r="H108" s="110"/>
      <c r="I108" s="110"/>
    </row>
    <row r="109" spans="3:9" x14ac:dyDescent="0.2">
      <c r="C109" s="110"/>
      <c r="D109" s="110"/>
      <c r="E109" s="110"/>
      <c r="F109" s="110"/>
      <c r="G109" s="110"/>
      <c r="H109" s="110"/>
      <c r="I109" s="110"/>
    </row>
    <row r="110" spans="3:9" x14ac:dyDescent="0.2">
      <c r="C110" s="110"/>
      <c r="D110" s="110"/>
      <c r="E110" s="110"/>
      <c r="F110" s="110"/>
      <c r="G110" s="110"/>
      <c r="H110" s="110"/>
      <c r="I110" s="110"/>
    </row>
    <row r="111" spans="3:9" x14ac:dyDescent="0.2">
      <c r="C111" s="110"/>
      <c r="D111" s="110"/>
      <c r="E111" s="110"/>
      <c r="F111" s="110"/>
      <c r="G111" s="110"/>
      <c r="H111" s="110"/>
      <c r="I111" s="110"/>
    </row>
    <row r="112" spans="3:9" x14ac:dyDescent="0.2">
      <c r="C112" s="110"/>
      <c r="D112" s="110"/>
      <c r="E112" s="110"/>
      <c r="F112" s="110"/>
      <c r="G112" s="110"/>
      <c r="H112" s="110"/>
      <c r="I112" s="110"/>
    </row>
    <row r="113" spans="3:9" x14ac:dyDescent="0.2">
      <c r="C113" s="110"/>
      <c r="D113" s="110"/>
      <c r="E113" s="110"/>
      <c r="F113" s="110"/>
      <c r="G113" s="110"/>
      <c r="H113" s="110"/>
      <c r="I113" s="110"/>
    </row>
    <row r="114" spans="3:9" x14ac:dyDescent="0.2">
      <c r="C114" s="110"/>
      <c r="D114" s="110"/>
      <c r="E114" s="110"/>
      <c r="F114" s="110"/>
      <c r="G114" s="110"/>
      <c r="H114" s="110"/>
      <c r="I114" s="110"/>
    </row>
    <row r="115" spans="3:9" x14ac:dyDescent="0.2">
      <c r="C115" s="110"/>
      <c r="D115" s="110"/>
      <c r="E115" s="110"/>
      <c r="F115" s="110"/>
      <c r="G115" s="110"/>
      <c r="H115" s="110"/>
      <c r="I115" s="110"/>
    </row>
    <row r="116" spans="3:9" x14ac:dyDescent="0.2">
      <c r="C116" s="110"/>
      <c r="D116" s="110"/>
      <c r="E116" s="110"/>
      <c r="F116" s="110"/>
      <c r="G116" s="110"/>
      <c r="H116" s="110"/>
      <c r="I116" s="110"/>
    </row>
    <row r="117" spans="3:9" x14ac:dyDescent="0.2">
      <c r="C117" s="110"/>
      <c r="D117" s="110"/>
      <c r="E117" s="110"/>
      <c r="F117" s="110"/>
      <c r="G117" s="110"/>
      <c r="H117" s="110"/>
      <c r="I117" s="110"/>
    </row>
    <row r="118" spans="3:9" x14ac:dyDescent="0.2">
      <c r="C118" s="110"/>
      <c r="D118" s="110"/>
      <c r="E118" s="110"/>
      <c r="F118" s="110"/>
      <c r="G118" s="110"/>
      <c r="H118" s="110"/>
      <c r="I118" s="110"/>
    </row>
    <row r="119" spans="3:9" x14ac:dyDescent="0.2">
      <c r="C119" s="110"/>
      <c r="D119" s="110"/>
      <c r="E119" s="110"/>
      <c r="F119" s="110"/>
      <c r="G119" s="110"/>
      <c r="H119" s="110"/>
      <c r="I119" s="110"/>
    </row>
    <row r="120" spans="3:9" x14ac:dyDescent="0.2">
      <c r="C120" s="110"/>
      <c r="D120" s="110"/>
      <c r="E120" s="110"/>
      <c r="F120" s="110"/>
      <c r="G120" s="110"/>
      <c r="H120" s="110"/>
      <c r="I120" s="110"/>
    </row>
    <row r="121" spans="3:9" x14ac:dyDescent="0.2">
      <c r="C121" s="110"/>
      <c r="D121" s="110"/>
      <c r="E121" s="110"/>
      <c r="F121" s="110"/>
      <c r="G121" s="110"/>
      <c r="H121" s="110"/>
      <c r="I121" s="110"/>
    </row>
    <row r="122" spans="3:9" x14ac:dyDescent="0.2">
      <c r="C122" s="110"/>
      <c r="D122" s="110"/>
      <c r="E122" s="110"/>
      <c r="F122" s="110"/>
      <c r="G122" s="110"/>
      <c r="H122" s="110"/>
      <c r="I122" s="110"/>
    </row>
    <row r="123" spans="3:9" x14ac:dyDescent="0.2">
      <c r="C123" s="110"/>
      <c r="D123" s="110"/>
      <c r="E123" s="110"/>
      <c r="F123" s="110"/>
      <c r="G123" s="110"/>
      <c r="H123" s="110"/>
      <c r="I123" s="110"/>
    </row>
    <row r="124" spans="3:9" x14ac:dyDescent="0.2">
      <c r="C124" s="110"/>
      <c r="D124" s="110"/>
      <c r="E124" s="110"/>
      <c r="F124" s="110"/>
      <c r="G124" s="110"/>
      <c r="H124" s="110"/>
      <c r="I124" s="110"/>
    </row>
    <row r="125" spans="3:9" x14ac:dyDescent="0.2">
      <c r="C125" s="110"/>
      <c r="D125" s="110"/>
      <c r="E125" s="110"/>
      <c r="F125" s="110"/>
      <c r="G125" s="110"/>
      <c r="H125" s="110"/>
      <c r="I125" s="110"/>
    </row>
    <row r="126" spans="3:9" x14ac:dyDescent="0.2">
      <c r="C126" s="110"/>
      <c r="D126" s="110"/>
      <c r="E126" s="110"/>
      <c r="F126" s="110"/>
      <c r="G126" s="110"/>
      <c r="H126" s="110"/>
      <c r="I126" s="110"/>
    </row>
    <row r="127" spans="3:9" x14ac:dyDescent="0.2">
      <c r="C127" s="110"/>
      <c r="D127" s="110"/>
      <c r="E127" s="110"/>
      <c r="F127" s="110"/>
      <c r="G127" s="110"/>
      <c r="H127" s="110"/>
      <c r="I127" s="110"/>
    </row>
    <row r="128" spans="3:9" x14ac:dyDescent="0.2">
      <c r="C128" s="110"/>
      <c r="D128" s="110"/>
      <c r="E128" s="110"/>
      <c r="F128" s="110"/>
      <c r="G128" s="110"/>
      <c r="H128" s="110"/>
      <c r="I128" s="110"/>
    </row>
    <row r="129" spans="3:9" x14ac:dyDescent="0.2">
      <c r="C129" s="110"/>
      <c r="D129" s="110"/>
      <c r="E129" s="110"/>
      <c r="F129" s="110"/>
      <c r="G129" s="110"/>
      <c r="H129" s="110"/>
      <c r="I129" s="110"/>
    </row>
    <row r="130" spans="3:9" x14ac:dyDescent="0.2">
      <c r="C130" s="110"/>
      <c r="D130" s="110"/>
      <c r="E130" s="110"/>
      <c r="F130" s="110"/>
      <c r="G130" s="110"/>
      <c r="H130" s="110"/>
      <c r="I130" s="110"/>
    </row>
    <row r="131" spans="3:9" x14ac:dyDescent="0.2">
      <c r="C131" s="110"/>
      <c r="D131" s="110"/>
      <c r="E131" s="110"/>
      <c r="F131" s="110"/>
      <c r="G131" s="110"/>
      <c r="H131" s="110"/>
      <c r="I131" s="110"/>
    </row>
    <row r="132" spans="3:9" x14ac:dyDescent="0.2">
      <c r="C132" s="110"/>
      <c r="D132" s="110"/>
      <c r="E132" s="110"/>
      <c r="F132" s="110"/>
      <c r="G132" s="110"/>
      <c r="H132" s="110"/>
      <c r="I132" s="110"/>
    </row>
    <row r="133" spans="3:9" x14ac:dyDescent="0.2">
      <c r="C133" s="110"/>
      <c r="D133" s="110"/>
      <c r="E133" s="110"/>
      <c r="F133" s="110"/>
      <c r="G133" s="110"/>
      <c r="H133" s="110"/>
      <c r="I133" s="110"/>
    </row>
    <row r="134" spans="3:9" x14ac:dyDescent="0.2">
      <c r="C134" s="110"/>
      <c r="D134" s="110"/>
      <c r="E134" s="110"/>
      <c r="F134" s="110"/>
      <c r="G134" s="110"/>
      <c r="H134" s="110"/>
      <c r="I134" s="110"/>
    </row>
    <row r="135" spans="3:9" x14ac:dyDescent="0.2">
      <c r="C135" s="110"/>
      <c r="D135" s="110"/>
      <c r="E135" s="110"/>
      <c r="F135" s="110"/>
      <c r="G135" s="110"/>
      <c r="H135" s="110"/>
      <c r="I135" s="110"/>
    </row>
    <row r="136" spans="3:9" x14ac:dyDescent="0.2">
      <c r="C136" s="110"/>
      <c r="D136" s="110"/>
      <c r="E136" s="110"/>
      <c r="F136" s="110"/>
      <c r="G136" s="110"/>
      <c r="H136" s="110"/>
      <c r="I136" s="110"/>
    </row>
    <row r="137" spans="3:9" x14ac:dyDescent="0.2">
      <c r="C137" s="110"/>
      <c r="D137" s="110"/>
      <c r="E137" s="110"/>
      <c r="F137" s="110"/>
      <c r="G137" s="110"/>
      <c r="H137" s="110"/>
      <c r="I137" s="110"/>
    </row>
    <row r="138" spans="3:9" x14ac:dyDescent="0.2">
      <c r="C138" s="110"/>
      <c r="D138" s="110"/>
      <c r="E138" s="110"/>
      <c r="F138" s="110"/>
      <c r="G138" s="110"/>
      <c r="H138" s="110"/>
      <c r="I138" s="110"/>
    </row>
    <row r="139" spans="3:9" x14ac:dyDescent="0.2">
      <c r="C139" s="110"/>
      <c r="D139" s="110"/>
      <c r="E139" s="110"/>
      <c r="F139" s="110"/>
      <c r="G139" s="110"/>
      <c r="H139" s="110"/>
      <c r="I139" s="110"/>
    </row>
    <row r="140" spans="3:9" x14ac:dyDescent="0.2">
      <c r="C140" s="110"/>
      <c r="D140" s="110"/>
      <c r="E140" s="110"/>
      <c r="F140" s="110"/>
      <c r="G140" s="110"/>
      <c r="H140" s="110"/>
      <c r="I140" s="110"/>
    </row>
    <row r="141" spans="3:9" x14ac:dyDescent="0.2">
      <c r="C141" s="110"/>
      <c r="D141" s="110"/>
      <c r="E141" s="110"/>
      <c r="F141" s="110"/>
      <c r="G141" s="110"/>
      <c r="H141" s="110"/>
      <c r="I141" s="110"/>
    </row>
    <row r="142" spans="3:9" x14ac:dyDescent="0.2">
      <c r="C142" s="110"/>
      <c r="D142" s="110"/>
      <c r="E142" s="110"/>
      <c r="F142" s="110"/>
      <c r="G142" s="110"/>
      <c r="H142" s="110"/>
      <c r="I142" s="110"/>
    </row>
    <row r="143" spans="3:9" x14ac:dyDescent="0.2">
      <c r="C143" s="110"/>
      <c r="D143" s="110"/>
      <c r="E143" s="110"/>
      <c r="F143" s="110"/>
      <c r="G143" s="110"/>
      <c r="H143" s="110"/>
      <c r="I143" s="110"/>
    </row>
    <row r="144" spans="3:9" x14ac:dyDescent="0.2">
      <c r="C144" s="110"/>
      <c r="D144" s="110"/>
      <c r="E144" s="110"/>
      <c r="F144" s="110"/>
      <c r="G144" s="110"/>
      <c r="H144" s="110"/>
      <c r="I144" s="110"/>
    </row>
    <row r="145" spans="3:9" x14ac:dyDescent="0.2">
      <c r="C145" s="110"/>
      <c r="D145" s="110"/>
      <c r="E145" s="110"/>
      <c r="F145" s="110"/>
      <c r="G145" s="110"/>
      <c r="H145" s="110"/>
      <c r="I145" s="110"/>
    </row>
    <row r="146" spans="3:9" x14ac:dyDescent="0.2">
      <c r="C146" s="110"/>
      <c r="D146" s="110"/>
      <c r="E146" s="110"/>
      <c r="F146" s="110"/>
      <c r="G146" s="110"/>
      <c r="H146" s="110"/>
      <c r="I146" s="110"/>
    </row>
    <row r="147" spans="3:9" x14ac:dyDescent="0.2">
      <c r="C147" s="110"/>
      <c r="D147" s="110"/>
      <c r="E147" s="110"/>
      <c r="F147" s="110"/>
      <c r="G147" s="110"/>
      <c r="H147" s="110"/>
      <c r="I147" s="110"/>
    </row>
    <row r="148" spans="3:9" x14ac:dyDescent="0.2">
      <c r="C148" s="110"/>
      <c r="D148" s="110"/>
      <c r="E148" s="110"/>
      <c r="F148" s="110"/>
      <c r="G148" s="110"/>
      <c r="H148" s="110"/>
      <c r="I148" s="110"/>
    </row>
    <row r="149" spans="3:9" x14ac:dyDescent="0.2">
      <c r="C149" s="110"/>
      <c r="D149" s="110"/>
      <c r="E149" s="110"/>
      <c r="F149" s="110"/>
      <c r="G149" s="110"/>
      <c r="H149" s="110"/>
      <c r="I149" s="110"/>
    </row>
    <row r="150" spans="3:9" x14ac:dyDescent="0.2">
      <c r="C150" s="110"/>
      <c r="D150" s="110"/>
      <c r="E150" s="110"/>
      <c r="F150" s="110"/>
      <c r="G150" s="110"/>
      <c r="H150" s="110"/>
      <c r="I150" s="110"/>
    </row>
    <row r="151" spans="3:9" x14ac:dyDescent="0.2">
      <c r="C151" s="110"/>
      <c r="D151" s="110"/>
      <c r="E151" s="110"/>
      <c r="F151" s="110"/>
      <c r="G151" s="110"/>
      <c r="H151" s="110"/>
      <c r="I151" s="110"/>
    </row>
    <row r="152" spans="3:9" x14ac:dyDescent="0.2">
      <c r="C152" s="110"/>
      <c r="D152" s="110"/>
      <c r="E152" s="110"/>
      <c r="F152" s="110"/>
      <c r="G152" s="110"/>
      <c r="H152" s="110"/>
      <c r="I152" s="110"/>
    </row>
    <row r="153" spans="3:9" x14ac:dyDescent="0.2">
      <c r="C153" s="110"/>
      <c r="D153" s="110"/>
      <c r="E153" s="110"/>
      <c r="F153" s="110"/>
      <c r="G153" s="110"/>
      <c r="H153" s="110"/>
      <c r="I153" s="110"/>
    </row>
    <row r="154" spans="3:9" x14ac:dyDescent="0.2">
      <c r="C154" s="110"/>
      <c r="D154" s="110"/>
      <c r="E154" s="110"/>
      <c r="F154" s="110"/>
      <c r="G154" s="110"/>
      <c r="H154" s="110"/>
      <c r="I154" s="110"/>
    </row>
    <row r="155" spans="3:9" x14ac:dyDescent="0.2">
      <c r="C155" s="110"/>
      <c r="D155" s="110"/>
      <c r="E155" s="110"/>
      <c r="F155" s="110"/>
      <c r="G155" s="110"/>
      <c r="H155" s="110"/>
      <c r="I155" s="110"/>
    </row>
    <row r="156" spans="3:9" x14ac:dyDescent="0.2">
      <c r="C156" s="110"/>
      <c r="D156" s="110"/>
      <c r="E156" s="110"/>
      <c r="F156" s="110"/>
      <c r="G156" s="110"/>
      <c r="H156" s="110"/>
      <c r="I156" s="110"/>
    </row>
    <row r="157" spans="3:9" x14ac:dyDescent="0.2">
      <c r="C157" s="110"/>
      <c r="D157" s="110"/>
      <c r="E157" s="110"/>
      <c r="F157" s="110"/>
      <c r="G157" s="110"/>
      <c r="H157" s="110"/>
      <c r="I157" s="110"/>
    </row>
    <row r="158" spans="3:9" x14ac:dyDescent="0.2">
      <c r="C158" s="110"/>
      <c r="D158" s="110"/>
      <c r="E158" s="110"/>
      <c r="F158" s="110"/>
      <c r="G158" s="110"/>
      <c r="H158" s="110"/>
      <c r="I158" s="110"/>
    </row>
    <row r="159" spans="3:9" x14ac:dyDescent="0.2">
      <c r="C159" s="110"/>
      <c r="D159" s="110"/>
      <c r="E159" s="110"/>
      <c r="F159" s="110"/>
      <c r="G159" s="110"/>
      <c r="H159" s="110"/>
      <c r="I159" s="110"/>
    </row>
    <row r="160" spans="3:9" x14ac:dyDescent="0.2">
      <c r="C160" s="110"/>
      <c r="D160" s="110"/>
      <c r="E160" s="110"/>
      <c r="F160" s="110"/>
      <c r="G160" s="110"/>
      <c r="H160" s="110"/>
      <c r="I160" s="110"/>
    </row>
    <row r="161" spans="3:9" x14ac:dyDescent="0.2">
      <c r="C161" s="110"/>
      <c r="D161" s="110"/>
      <c r="E161" s="110"/>
      <c r="F161" s="110"/>
      <c r="G161" s="110"/>
      <c r="H161" s="110"/>
      <c r="I161" s="110"/>
    </row>
    <row r="162" spans="3:9" x14ac:dyDescent="0.2">
      <c r="C162" s="110"/>
      <c r="D162" s="110"/>
      <c r="E162" s="110"/>
      <c r="F162" s="110"/>
      <c r="G162" s="110"/>
      <c r="H162" s="110"/>
      <c r="I162" s="110"/>
    </row>
    <row r="163" spans="3:9" x14ac:dyDescent="0.2">
      <c r="C163" s="110"/>
      <c r="D163" s="110"/>
      <c r="E163" s="110"/>
      <c r="F163" s="110"/>
      <c r="G163" s="110"/>
      <c r="H163" s="110"/>
      <c r="I163" s="110"/>
    </row>
    <row r="164" spans="3:9" x14ac:dyDescent="0.2">
      <c r="C164" s="110"/>
      <c r="D164" s="110"/>
      <c r="E164" s="110"/>
      <c r="F164" s="110"/>
      <c r="G164" s="110"/>
      <c r="H164" s="110"/>
      <c r="I164" s="110"/>
    </row>
    <row r="165" spans="3:9" x14ac:dyDescent="0.2">
      <c r="C165" s="110"/>
      <c r="D165" s="110"/>
      <c r="E165" s="110"/>
      <c r="F165" s="110"/>
      <c r="G165" s="110"/>
      <c r="H165" s="110"/>
      <c r="I165" s="110"/>
    </row>
    <row r="166" spans="3:9" x14ac:dyDescent="0.2">
      <c r="C166" s="110"/>
      <c r="D166" s="110"/>
      <c r="E166" s="110"/>
      <c r="F166" s="110"/>
      <c r="G166" s="110"/>
      <c r="H166" s="110"/>
      <c r="I166" s="110"/>
    </row>
    <row r="167" spans="3:9" x14ac:dyDescent="0.2">
      <c r="C167" s="110"/>
      <c r="D167" s="110"/>
      <c r="E167" s="110"/>
      <c r="F167" s="110"/>
      <c r="G167" s="110"/>
      <c r="H167" s="110"/>
      <c r="I167" s="110"/>
    </row>
    <row r="168" spans="3:9" x14ac:dyDescent="0.2">
      <c r="C168" s="110"/>
      <c r="D168" s="110"/>
      <c r="E168" s="110"/>
      <c r="F168" s="110"/>
      <c r="G168" s="110"/>
      <c r="H168" s="110"/>
      <c r="I168" s="110"/>
    </row>
    <row r="169" spans="3:9" x14ac:dyDescent="0.2">
      <c r="C169" s="110"/>
      <c r="D169" s="110"/>
      <c r="E169" s="110"/>
      <c r="F169" s="110"/>
      <c r="G169" s="110"/>
      <c r="H169" s="110"/>
      <c r="I169" s="110"/>
    </row>
    <row r="170" spans="3:9" x14ac:dyDescent="0.2">
      <c r="C170" s="110"/>
      <c r="D170" s="110"/>
      <c r="E170" s="110"/>
      <c r="F170" s="110"/>
      <c r="G170" s="110"/>
      <c r="H170" s="110"/>
      <c r="I170" s="110"/>
    </row>
    <row r="171" spans="3:9" x14ac:dyDescent="0.2">
      <c r="C171" s="110"/>
      <c r="D171" s="110"/>
      <c r="E171" s="110"/>
      <c r="F171" s="110"/>
      <c r="G171" s="110"/>
      <c r="H171" s="110"/>
      <c r="I171" s="110"/>
    </row>
    <row r="172" spans="3:9" x14ac:dyDescent="0.2">
      <c r="C172" s="110"/>
      <c r="D172" s="110"/>
      <c r="E172" s="110"/>
      <c r="F172" s="110"/>
      <c r="G172" s="110"/>
      <c r="H172" s="110"/>
      <c r="I172" s="110"/>
    </row>
    <row r="173" spans="3:9" x14ac:dyDescent="0.2">
      <c r="C173" s="110"/>
      <c r="D173" s="110"/>
      <c r="E173" s="110"/>
      <c r="F173" s="110"/>
      <c r="G173" s="110"/>
      <c r="H173" s="110"/>
      <c r="I173" s="110"/>
    </row>
  </sheetData>
  <mergeCells count="5">
    <mergeCell ref="B1:I1"/>
    <mergeCell ref="B5:B6"/>
    <mergeCell ref="B3:I3"/>
    <mergeCell ref="C5:F5"/>
    <mergeCell ref="G5:I5"/>
  </mergeCells>
  <hyperlinks>
    <hyperlink ref="B1:C1" location="Contents_en!B4" display="I. Balance of payments of the Republic of Moldova in Quarter I, 2023 (preliminary data)" xr:uid="{C3EC241B-C406-4757-AB9B-F6F1AD4A60BA}"/>
  </hyperlinks>
  <pageMargins left="0.7" right="0.7" top="0.75" bottom="0.75" header="0.3" footer="0.3"/>
  <pageSetup paperSize="9" orientation="portrait" horizontalDpi="300" r:id="rId1"/>
  <headerFooter differentOddEven="1">
    <oddHeader>&amp;L&amp;1 </oddHeader>
    <oddFooter>&amp;L&amp;1 </oddFooter>
    <evenHeader>&amp;L&amp;1 </evenHeader>
    <evenFooter>&amp;L&amp;1 </even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R38"/>
  <sheetViews>
    <sheetView showGridLines="0" showRowColHeaders="0" zoomScaleNormal="100" workbookViewId="0"/>
  </sheetViews>
  <sheetFormatPr defaultColWidth="9.140625" defaultRowHeight="14.25" x14ac:dyDescent="0.2"/>
  <cols>
    <col min="1" max="1" customWidth="true" style="112" width="5.7109375" collapsed="false"/>
    <col min="2" max="2" customWidth="true" style="112" width="27.85546875" collapsed="false"/>
    <col min="3" max="9" customWidth="true" style="112" width="9.85546875" collapsed="false"/>
    <col min="10" max="16384" style="112" width="9.140625" collapsed="false"/>
  </cols>
  <sheetData>
    <row r="1" spans="2:10" x14ac:dyDescent="0.2">
      <c r="B1" s="754" t="s">
        <v>114</v>
      </c>
      <c r="C1" s="754"/>
      <c r="D1" s="754"/>
      <c r="E1" s="754"/>
      <c r="F1" s="754"/>
      <c r="G1" s="754"/>
      <c r="H1" s="754"/>
      <c r="I1" s="754"/>
      <c r="J1" s="181"/>
    </row>
    <row r="2" spans="2:10" ht="11.25" customHeight="1" x14ac:dyDescent="0.2"/>
    <row r="3" spans="2:10" ht="45" customHeight="1" x14ac:dyDescent="0.2">
      <c r="B3" s="787" t="s">
        <v>602</v>
      </c>
      <c r="C3" s="787"/>
      <c r="D3" s="787"/>
      <c r="E3" s="787"/>
      <c r="F3" s="787"/>
      <c r="G3" s="787"/>
      <c r="H3" s="787"/>
      <c r="I3" s="787"/>
    </row>
    <row r="4" spans="2:10" s="113" customFormat="1" ht="5.0999999999999996" customHeight="1" x14ac:dyDescent="0.2"/>
    <row r="5" spans="2:10" x14ac:dyDescent="0.2">
      <c r="B5" s="774" t="s">
        <v>79</v>
      </c>
      <c r="C5" s="774"/>
      <c r="D5" s="774"/>
      <c r="E5" s="774"/>
      <c r="F5" s="774"/>
      <c r="G5" s="774"/>
      <c r="H5" s="774"/>
      <c r="I5" s="774"/>
    </row>
    <row r="24" spans="2:18" s="632" customFormat="1" ht="10.5" x14ac:dyDescent="0.15">
      <c r="B24" s="434" t="s">
        <v>301</v>
      </c>
    </row>
    <row r="25" spans="2:18" ht="15" customHeight="1" x14ac:dyDescent="0.2">
      <c r="B25" s="234"/>
    </row>
    <row r="26" spans="2:18" ht="15" customHeight="1" x14ac:dyDescent="0.2">
      <c r="B26" s="114"/>
      <c r="C26" s="784">
        <v>2024</v>
      </c>
      <c r="D26" s="785"/>
      <c r="E26" s="785"/>
      <c r="F26" s="786"/>
      <c r="G26" s="784">
        <v>2025</v>
      </c>
      <c r="H26" s="785"/>
      <c r="I26" s="788"/>
    </row>
    <row r="27" spans="2:18" s="632" customFormat="1" ht="10.5" x14ac:dyDescent="0.15">
      <c r="B27" s="115"/>
      <c r="C27" s="426" t="s">
        <v>115</v>
      </c>
      <c r="D27" s="426" t="s">
        <v>0</v>
      </c>
      <c r="E27" s="426" t="s">
        <v>116</v>
      </c>
      <c r="F27" s="427" t="s">
        <v>117</v>
      </c>
      <c r="G27" s="426" t="s">
        <v>106</v>
      </c>
      <c r="H27" s="426" t="s">
        <v>100</v>
      </c>
      <c r="I27" s="216" t="s">
        <v>116</v>
      </c>
    </row>
    <row r="28" spans="2:18" s="632" customFormat="1" ht="10.5" x14ac:dyDescent="0.15">
      <c r="B28" s="116" t="s">
        <v>308</v>
      </c>
      <c r="C28" s="285">
        <v>-442.76089365999997</v>
      </c>
      <c r="D28" s="285">
        <v>-710.16512151999996</v>
      </c>
      <c r="E28" s="285">
        <v>-882.45402838000018</v>
      </c>
      <c r="F28" s="285">
        <v>-977.32009199000004</v>
      </c>
      <c r="G28" s="285">
        <v>-1010.1364994399999</v>
      </c>
      <c r="H28" s="285">
        <v>-995.19222901000012</v>
      </c>
      <c r="I28" s="285">
        <v>-867.11509086000012</v>
      </c>
      <c r="M28" s="19"/>
      <c r="N28" s="19"/>
      <c r="O28" s="19"/>
      <c r="P28" s="19"/>
      <c r="Q28" s="19"/>
      <c r="R28" s="19"/>
    </row>
    <row r="29" spans="2:18" s="632" customFormat="1" ht="10.5" x14ac:dyDescent="0.15">
      <c r="B29" s="117" t="s">
        <v>330</v>
      </c>
      <c r="C29" s="286">
        <v>2089.11589125</v>
      </c>
      <c r="D29" s="286">
        <v>2210.10964672</v>
      </c>
      <c r="E29" s="286">
        <v>2351.8838750899999</v>
      </c>
      <c r="F29" s="286">
        <v>2315.91606503</v>
      </c>
      <c r="G29" s="286">
        <v>2043.8675518299999</v>
      </c>
      <c r="H29" s="286">
        <v>2329.10153515</v>
      </c>
      <c r="I29" s="286">
        <v>2753.1125677600003</v>
      </c>
      <c r="M29" s="19"/>
      <c r="N29" s="19"/>
      <c r="O29" s="19"/>
      <c r="P29" s="19"/>
      <c r="Q29" s="19"/>
      <c r="R29" s="19"/>
    </row>
    <row r="30" spans="2:18" s="632" customFormat="1" ht="10.5" x14ac:dyDescent="0.15">
      <c r="B30" s="117" t="s">
        <v>331</v>
      </c>
      <c r="C30" s="286">
        <v>796.88</v>
      </c>
      <c r="D30" s="286">
        <v>707.63</v>
      </c>
      <c r="E30" s="286">
        <v>701.59</v>
      </c>
      <c r="F30" s="286">
        <v>808.37</v>
      </c>
      <c r="G30" s="286">
        <v>691.10104426999999</v>
      </c>
      <c r="H30" s="286">
        <v>635.83529791000001</v>
      </c>
      <c r="I30" s="286">
        <v>887.60561845000007</v>
      </c>
      <c r="M30" s="19"/>
      <c r="N30" s="19"/>
      <c r="O30" s="19"/>
      <c r="P30" s="19"/>
      <c r="Q30" s="19"/>
      <c r="R30" s="19"/>
    </row>
    <row r="31" spans="2:18" s="632" customFormat="1" ht="10.5" x14ac:dyDescent="0.15">
      <c r="B31" s="117" t="s">
        <v>313</v>
      </c>
      <c r="C31" s="286">
        <v>575.89922504000003</v>
      </c>
      <c r="D31" s="286">
        <v>691.25729493000006</v>
      </c>
      <c r="E31" s="286">
        <v>750.75237161000018</v>
      </c>
      <c r="F31" s="286">
        <v>714.15379933999998</v>
      </c>
      <c r="G31" s="286">
        <v>621.38592691999986</v>
      </c>
      <c r="H31" s="286">
        <v>797.43690226000001</v>
      </c>
      <c r="I31" s="286">
        <v>911.63854272999993</v>
      </c>
      <c r="M31" s="19"/>
      <c r="N31" s="19"/>
      <c r="O31" s="19"/>
      <c r="P31" s="19"/>
      <c r="Q31" s="19"/>
      <c r="R31" s="19"/>
    </row>
    <row r="32" spans="2:18" s="632" customFormat="1" ht="10.5" x14ac:dyDescent="0.15">
      <c r="B32" s="117" t="s">
        <v>332</v>
      </c>
      <c r="C32" s="286">
        <v>255.90142609</v>
      </c>
      <c r="D32" s="286">
        <v>308.10683518999997</v>
      </c>
      <c r="E32" s="286">
        <v>294.82467312</v>
      </c>
      <c r="F32" s="286">
        <v>275.83215297999999</v>
      </c>
      <c r="G32" s="286">
        <v>238.13943906</v>
      </c>
      <c r="H32" s="286">
        <v>255.60317196</v>
      </c>
      <c r="I32" s="286">
        <v>251.22995345999999</v>
      </c>
      <c r="M32" s="19"/>
      <c r="N32" s="19"/>
      <c r="O32" s="19"/>
      <c r="P32" s="19"/>
      <c r="Q32" s="19"/>
      <c r="R32" s="19"/>
    </row>
    <row r="33" spans="2:18" s="632" customFormat="1" ht="10.5" x14ac:dyDescent="0.15">
      <c r="B33" s="117" t="s">
        <v>333</v>
      </c>
      <c r="C33" s="286">
        <v>460.43524012</v>
      </c>
      <c r="D33" s="286">
        <v>503.11551659999998</v>
      </c>
      <c r="E33" s="286">
        <v>604.71683036000002</v>
      </c>
      <c r="F33" s="286">
        <v>517.56011271</v>
      </c>
      <c r="G33" s="286">
        <v>493.24114157999998</v>
      </c>
      <c r="H33" s="286">
        <v>640.22616302000006</v>
      </c>
      <c r="I33" s="286">
        <v>702.63845312000001</v>
      </c>
      <c r="M33" s="19"/>
      <c r="N33" s="19"/>
      <c r="O33" s="19"/>
      <c r="P33" s="19"/>
      <c r="Q33" s="19"/>
      <c r="R33" s="19"/>
    </row>
    <row r="34" spans="2:18" s="632" customFormat="1" ht="10.5" x14ac:dyDescent="0.15">
      <c r="B34" s="117" t="s">
        <v>334</v>
      </c>
      <c r="C34" s="286">
        <v>-2531.87678491</v>
      </c>
      <c r="D34" s="286">
        <v>-2920.27476824</v>
      </c>
      <c r="E34" s="286">
        <v>-3234.3379034700001</v>
      </c>
      <c r="F34" s="286">
        <v>-3293.2361570200001</v>
      </c>
      <c r="G34" s="286">
        <v>-3054.0040512700002</v>
      </c>
      <c r="H34" s="286">
        <v>-3324.2937641600001</v>
      </c>
      <c r="I34" s="286">
        <v>-3620.2276586200001</v>
      </c>
      <c r="M34" s="19"/>
      <c r="N34" s="19"/>
      <c r="O34" s="19"/>
      <c r="P34" s="19"/>
      <c r="Q34" s="19"/>
      <c r="R34" s="19"/>
    </row>
    <row r="35" spans="2:18" s="632" customFormat="1" ht="10.5" x14ac:dyDescent="0.15">
      <c r="B35" s="117" t="s">
        <v>331</v>
      </c>
      <c r="C35" s="286">
        <v>-1881.91</v>
      </c>
      <c r="D35" s="286">
        <v>-2081.44</v>
      </c>
      <c r="E35" s="286">
        <v>-2296.2600000000002</v>
      </c>
      <c r="F35" s="286">
        <v>-2373.83</v>
      </c>
      <c r="G35" s="286">
        <v>-2316.1033627000002</v>
      </c>
      <c r="H35" s="286">
        <v>-2364.95275219</v>
      </c>
      <c r="I35" s="286">
        <v>-2544.0824095500002</v>
      </c>
      <c r="M35" s="19"/>
      <c r="N35" s="19"/>
      <c r="O35" s="19"/>
      <c r="P35" s="19"/>
      <c r="Q35" s="19"/>
      <c r="R35" s="19"/>
    </row>
    <row r="36" spans="2:18" s="632" customFormat="1" ht="10.5" x14ac:dyDescent="0.15">
      <c r="B36" s="117" t="s">
        <v>313</v>
      </c>
      <c r="C36" s="286">
        <v>-358.76879187999998</v>
      </c>
      <c r="D36" s="286">
        <v>-445.08828991000001</v>
      </c>
      <c r="E36" s="286">
        <v>-514.28319596999995</v>
      </c>
      <c r="F36" s="286">
        <v>-478.97749886000003</v>
      </c>
      <c r="G36" s="286">
        <v>-423.10388592999999</v>
      </c>
      <c r="H36" s="286">
        <v>-560.47162307999997</v>
      </c>
      <c r="I36" s="286">
        <v>-643.99271276000002</v>
      </c>
      <c r="M36" s="19"/>
      <c r="N36" s="19"/>
      <c r="O36" s="19"/>
      <c r="P36" s="19"/>
      <c r="Q36" s="19"/>
      <c r="R36" s="19"/>
    </row>
    <row r="37" spans="2:18" s="632" customFormat="1" ht="10.5" x14ac:dyDescent="0.15">
      <c r="B37" s="117" t="s">
        <v>332</v>
      </c>
      <c r="C37" s="286">
        <v>-172.7045942</v>
      </c>
      <c r="D37" s="286">
        <v>-265.64633686000002</v>
      </c>
      <c r="E37" s="286">
        <v>-294.91727957000001</v>
      </c>
      <c r="F37" s="286">
        <v>-307.84013800000002</v>
      </c>
      <c r="G37" s="286">
        <v>-201.84245594999999</v>
      </c>
      <c r="H37" s="286">
        <v>-273.89056385999999</v>
      </c>
      <c r="I37" s="286">
        <v>-292.86640402</v>
      </c>
      <c r="M37" s="19"/>
      <c r="N37" s="19"/>
      <c r="O37" s="19"/>
      <c r="P37" s="19"/>
      <c r="Q37" s="19"/>
      <c r="R37" s="19"/>
    </row>
    <row r="38" spans="2:18" s="632" customFormat="1" ht="10.5" x14ac:dyDescent="0.15">
      <c r="B38" s="117" t="s">
        <v>333</v>
      </c>
      <c r="C38" s="286">
        <v>-118.49339883</v>
      </c>
      <c r="D38" s="286">
        <v>-128.10014147000001</v>
      </c>
      <c r="E38" s="286">
        <v>-128.87742793000001</v>
      </c>
      <c r="F38" s="286">
        <v>-132.58852016</v>
      </c>
      <c r="G38" s="286">
        <v>-112.95434668999999</v>
      </c>
      <c r="H38" s="286">
        <v>-124.97882503</v>
      </c>
      <c r="I38" s="286">
        <v>-139.28613229000001</v>
      </c>
      <c r="M38" s="19"/>
      <c r="N38" s="19"/>
      <c r="O38" s="19"/>
      <c r="P38" s="19"/>
      <c r="Q38" s="19"/>
      <c r="R38" s="19"/>
    </row>
  </sheetData>
  <mergeCells count="5">
    <mergeCell ref="B1:I1"/>
    <mergeCell ref="C26:F26"/>
    <mergeCell ref="B5:I5"/>
    <mergeCell ref="B3:I3"/>
    <mergeCell ref="G26:I26"/>
  </mergeCells>
  <hyperlinks>
    <hyperlink ref="B1:C1" location="Contents_en!B4" display="I. Balance of payments of the Republic of Moldova in Quarter I, 2023 (preliminary data)" xr:uid="{CDE74C3B-85CF-440B-96B3-5CA47EEAB882}"/>
  </hyperlinks>
  <pageMargins left="0.7" right="0.7" top="0.75" bottom="0.75" header="0.3" footer="0.3"/>
  <pageSetup paperSize="9" orientation="portrait" r:id="rId1"/>
  <headerFooter>
    <oddHeader xml:space="preserve">&amp;L&amp;8
</oddHeader>
    <oddFooter xml:space="preserve">&amp;L&amp;8
</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dimension ref="B1:AC180"/>
  <sheetViews>
    <sheetView showGridLines="0" showRowColHeaders="0" zoomScaleNormal="100" workbookViewId="0"/>
  </sheetViews>
  <sheetFormatPr defaultColWidth="9.140625" defaultRowHeight="14.25" x14ac:dyDescent="0.2"/>
  <cols>
    <col min="1" max="1" customWidth="true" style="8" width="5.7109375" collapsed="false"/>
    <col min="2" max="2" customWidth="true" style="8" width="41.5703125" collapsed="false"/>
    <col min="3" max="9" customWidth="true" style="8" width="7.5703125" collapsed="false"/>
    <col min="10" max="10" customWidth="true" style="8" width="10.85546875" collapsed="false"/>
    <col min="11" max="16384" style="8" width="9.140625" collapsed="false"/>
  </cols>
  <sheetData>
    <row r="1" spans="2:29" x14ac:dyDescent="0.2">
      <c r="B1" s="754" t="s">
        <v>114</v>
      </c>
      <c r="C1" s="754"/>
      <c r="D1" s="754"/>
      <c r="E1" s="754"/>
      <c r="F1" s="754"/>
      <c r="G1" s="754"/>
      <c r="H1" s="754"/>
      <c r="I1" s="754"/>
      <c r="J1" s="754"/>
      <c r="K1" s="181"/>
    </row>
    <row r="2" spans="2:29" ht="11.25" customHeight="1" x14ac:dyDescent="0.2"/>
    <row r="3" spans="2:29" x14ac:dyDescent="0.2">
      <c r="B3" s="794" t="s">
        <v>76</v>
      </c>
      <c r="C3" s="794"/>
      <c r="D3" s="794"/>
      <c r="E3" s="794"/>
      <c r="F3" s="794"/>
      <c r="G3" s="794"/>
      <c r="H3" s="794"/>
      <c r="I3" s="794"/>
      <c r="J3" s="794"/>
    </row>
    <row r="4" spans="2:29" ht="5.0999999999999996" customHeight="1" x14ac:dyDescent="0.2">
      <c r="B4" s="118"/>
    </row>
    <row r="5" spans="2:29" s="19" customFormat="1" ht="11.25" thickBot="1" x14ac:dyDescent="0.2">
      <c r="B5" s="795"/>
      <c r="C5" s="798">
        <v>2024</v>
      </c>
      <c r="D5" s="797"/>
      <c r="E5" s="797"/>
      <c r="F5" s="799"/>
      <c r="G5" s="798">
        <v>2025</v>
      </c>
      <c r="H5" s="797"/>
      <c r="I5" s="799"/>
      <c r="J5" s="796" t="s">
        <v>263</v>
      </c>
    </row>
    <row r="6" spans="2:29" s="19" customFormat="1" ht="11.25" thickBot="1" x14ac:dyDescent="0.2">
      <c r="B6" s="795"/>
      <c r="C6" s="568" t="s">
        <v>115</v>
      </c>
      <c r="D6" s="119" t="s">
        <v>0</v>
      </c>
      <c r="E6" s="119" t="s">
        <v>116</v>
      </c>
      <c r="F6" s="119" t="s">
        <v>117</v>
      </c>
      <c r="G6" s="119" t="s">
        <v>106</v>
      </c>
      <c r="H6" s="119" t="s">
        <v>100</v>
      </c>
      <c r="I6" s="119" t="s">
        <v>116</v>
      </c>
      <c r="J6" s="797"/>
    </row>
    <row r="7" spans="2:29" s="19" customFormat="1" ht="11.25" thickBot="1" x14ac:dyDescent="0.2">
      <c r="B7" s="795"/>
      <c r="C7" s="800" t="s">
        <v>4</v>
      </c>
      <c r="D7" s="801"/>
      <c r="E7" s="801"/>
      <c r="F7" s="801"/>
      <c r="G7" s="802"/>
      <c r="H7" s="802"/>
      <c r="I7" s="803"/>
      <c r="J7" s="569" t="s">
        <v>107</v>
      </c>
    </row>
    <row r="8" spans="2:29" s="19" customFormat="1" ht="12" thickTop="1" thickBot="1" x14ac:dyDescent="0.2">
      <c r="B8" s="120" t="s">
        <v>335</v>
      </c>
      <c r="C8" s="633">
        <v>-11.5</v>
      </c>
      <c r="D8" s="449">
        <v>-16.7</v>
      </c>
      <c r="E8" s="449">
        <v>-16.899999999999999</v>
      </c>
      <c r="F8" s="634">
        <v>-20</v>
      </c>
      <c r="G8" s="635">
        <v>-25.6</v>
      </c>
      <c r="H8" s="636">
        <v>-20.9</v>
      </c>
      <c r="I8" s="637">
        <v>-14.3</v>
      </c>
      <c r="J8" s="638">
        <v>2.6</v>
      </c>
      <c r="AC8" s="639"/>
    </row>
    <row r="9" spans="2:29" s="19" customFormat="1" ht="12" thickTop="1" thickBot="1" x14ac:dyDescent="0.2">
      <c r="B9" s="287" t="s">
        <v>336</v>
      </c>
      <c r="C9" s="640">
        <v>-22.6</v>
      </c>
      <c r="D9" s="641">
        <v>-26.5</v>
      </c>
      <c r="E9" s="641">
        <v>-26.1</v>
      </c>
      <c r="F9" s="642">
        <v>-27.2</v>
      </c>
      <c r="G9" s="635">
        <v>-36.1</v>
      </c>
      <c r="H9" s="636">
        <v>-31.3</v>
      </c>
      <c r="I9" s="637">
        <v>-22.9</v>
      </c>
      <c r="J9" s="643">
        <v>3.2</v>
      </c>
      <c r="AC9" s="639"/>
    </row>
    <row r="10" spans="2:29" s="19" customFormat="1" ht="12" thickTop="1" thickBot="1" x14ac:dyDescent="0.2">
      <c r="B10" s="147" t="s">
        <v>337</v>
      </c>
      <c r="C10" s="644">
        <v>35.700000000000003</v>
      </c>
      <c r="D10" s="450">
        <v>32.9</v>
      </c>
      <c r="E10" s="450">
        <v>27.9</v>
      </c>
      <c r="F10" s="645">
        <v>31.1</v>
      </c>
      <c r="G10" s="646">
        <v>33.200000000000003</v>
      </c>
      <c r="H10" s="647">
        <v>30.1</v>
      </c>
      <c r="I10" s="648">
        <v>29.6</v>
      </c>
      <c r="J10" s="649">
        <v>1.7</v>
      </c>
      <c r="AC10" s="639"/>
    </row>
    <row r="11" spans="2:29" s="19" customFormat="1" ht="12" thickTop="1" thickBot="1" x14ac:dyDescent="0.2">
      <c r="B11" s="147" t="s">
        <v>338</v>
      </c>
      <c r="C11" s="644">
        <v>58.3</v>
      </c>
      <c r="D11" s="450">
        <v>59.4</v>
      </c>
      <c r="E11" s="450">
        <v>53.9</v>
      </c>
      <c r="F11" s="645">
        <v>58.3</v>
      </c>
      <c r="G11" s="646">
        <v>69.3</v>
      </c>
      <c r="H11" s="647">
        <v>61.4</v>
      </c>
      <c r="I11" s="648">
        <v>52.5</v>
      </c>
      <c r="J11" s="649">
        <v>-1.4</v>
      </c>
      <c r="AC11" s="639"/>
    </row>
    <row r="12" spans="2:29" s="19" customFormat="1" ht="12" thickTop="1" thickBot="1" x14ac:dyDescent="0.2">
      <c r="B12" s="287" t="s">
        <v>339</v>
      </c>
      <c r="C12" s="640">
        <v>2.2000000000000002</v>
      </c>
      <c r="D12" s="641">
        <v>1</v>
      </c>
      <c r="E12" s="641">
        <v>0</v>
      </c>
      <c r="F12" s="642">
        <v>-0.7</v>
      </c>
      <c r="G12" s="635">
        <v>0.9</v>
      </c>
      <c r="H12" s="636">
        <v>-0.4</v>
      </c>
      <c r="I12" s="637">
        <v>-0.7</v>
      </c>
      <c r="J12" s="643">
        <v>-0.7</v>
      </c>
      <c r="AC12" s="639"/>
    </row>
    <row r="13" spans="2:29" s="19" customFormat="1" ht="12" thickTop="1" thickBot="1" x14ac:dyDescent="0.2">
      <c r="B13" s="147" t="s">
        <v>340</v>
      </c>
      <c r="C13" s="644">
        <v>6.7</v>
      </c>
      <c r="D13" s="450">
        <v>7.2</v>
      </c>
      <c r="E13" s="450">
        <v>5.7</v>
      </c>
      <c r="F13" s="645">
        <v>5.6</v>
      </c>
      <c r="G13" s="646">
        <v>6</v>
      </c>
      <c r="H13" s="647">
        <v>5.4</v>
      </c>
      <c r="I13" s="648">
        <v>4.0999999999999996</v>
      </c>
      <c r="J13" s="649">
        <v>-1.5</v>
      </c>
      <c r="AC13" s="639"/>
    </row>
    <row r="14" spans="2:29" s="19" customFormat="1" ht="12" thickTop="1" thickBot="1" x14ac:dyDescent="0.2">
      <c r="B14" s="288" t="s">
        <v>341</v>
      </c>
      <c r="C14" s="650">
        <v>5.0999999999999996</v>
      </c>
      <c r="D14" s="651">
        <v>5.8</v>
      </c>
      <c r="E14" s="651">
        <v>4.4000000000000004</v>
      </c>
      <c r="F14" s="652">
        <v>4.4000000000000004</v>
      </c>
      <c r="G14" s="654">
        <v>4.7</v>
      </c>
      <c r="H14" s="655">
        <v>4.4000000000000004</v>
      </c>
      <c r="I14" s="656">
        <v>3.3</v>
      </c>
      <c r="J14" s="653">
        <v>-1.1000000000000001</v>
      </c>
      <c r="AC14" s="639"/>
    </row>
    <row r="15" spans="2:29" s="19" customFormat="1" ht="12" thickTop="1" thickBot="1" x14ac:dyDescent="0.2">
      <c r="B15" s="147" t="s">
        <v>342</v>
      </c>
      <c r="C15" s="644">
        <v>4.5</v>
      </c>
      <c r="D15" s="450">
        <v>6.2</v>
      </c>
      <c r="E15" s="450">
        <v>5.7</v>
      </c>
      <c r="F15" s="645">
        <v>6.3</v>
      </c>
      <c r="G15" s="646">
        <v>5.0999999999999996</v>
      </c>
      <c r="H15" s="647">
        <v>5.7</v>
      </c>
      <c r="I15" s="648">
        <v>4.8</v>
      </c>
      <c r="J15" s="649">
        <v>-0.9</v>
      </c>
      <c r="AC15" s="639"/>
    </row>
    <row r="16" spans="2:29" s="19" customFormat="1" ht="12" thickTop="1" thickBot="1" x14ac:dyDescent="0.2">
      <c r="B16" s="288" t="s">
        <v>343</v>
      </c>
      <c r="C16" s="650">
        <v>3.8</v>
      </c>
      <c r="D16" s="651">
        <v>5.5</v>
      </c>
      <c r="E16" s="651">
        <v>5.0999999999999996</v>
      </c>
      <c r="F16" s="652">
        <v>5.8</v>
      </c>
      <c r="G16" s="654">
        <v>4.5999999999999996</v>
      </c>
      <c r="H16" s="655">
        <v>5.2</v>
      </c>
      <c r="I16" s="656">
        <v>4.3</v>
      </c>
      <c r="J16" s="653">
        <v>-0.8</v>
      </c>
      <c r="AC16" s="639"/>
    </row>
    <row r="17" spans="2:29" s="19" customFormat="1" ht="12" thickTop="1" thickBot="1" x14ac:dyDescent="0.2">
      <c r="B17" s="287" t="s">
        <v>344</v>
      </c>
      <c r="C17" s="640">
        <v>8.9</v>
      </c>
      <c r="D17" s="641">
        <v>8.8000000000000007</v>
      </c>
      <c r="E17" s="641">
        <v>9.1</v>
      </c>
      <c r="F17" s="642">
        <v>7.9</v>
      </c>
      <c r="G17" s="635">
        <v>9.6</v>
      </c>
      <c r="H17" s="636">
        <v>10.8</v>
      </c>
      <c r="I17" s="637">
        <v>9.3000000000000007</v>
      </c>
      <c r="J17" s="643">
        <v>0.2</v>
      </c>
      <c r="AC17" s="639"/>
    </row>
    <row r="18" spans="2:29" s="19" customFormat="1" ht="12" thickTop="1" thickBot="1" x14ac:dyDescent="0.2">
      <c r="B18" s="147" t="s">
        <v>345</v>
      </c>
      <c r="C18" s="644">
        <v>12</v>
      </c>
      <c r="D18" s="450">
        <v>11.8</v>
      </c>
      <c r="E18" s="450">
        <v>11.6</v>
      </c>
      <c r="F18" s="645">
        <v>10.6</v>
      </c>
      <c r="G18" s="646">
        <v>12.5</v>
      </c>
      <c r="H18" s="647">
        <v>13.4</v>
      </c>
      <c r="I18" s="648">
        <v>11.6</v>
      </c>
      <c r="J18" s="649">
        <v>0</v>
      </c>
      <c r="AC18" s="639"/>
    </row>
    <row r="19" spans="2:29" s="19" customFormat="1" ht="12" thickTop="1" thickBot="1" x14ac:dyDescent="0.2">
      <c r="B19" s="288" t="s">
        <v>346</v>
      </c>
      <c r="C19" s="650">
        <v>6.6</v>
      </c>
      <c r="D19" s="651">
        <v>6</v>
      </c>
      <c r="E19" s="651">
        <v>5</v>
      </c>
      <c r="F19" s="652">
        <v>5.4</v>
      </c>
      <c r="G19" s="654">
        <v>6</v>
      </c>
      <c r="H19" s="655">
        <v>5.7</v>
      </c>
      <c r="I19" s="656">
        <v>4.4000000000000004</v>
      </c>
      <c r="J19" s="653">
        <v>-0.6</v>
      </c>
      <c r="AC19" s="639"/>
    </row>
    <row r="20" spans="2:29" s="19" customFormat="1" ht="12" thickTop="1" thickBot="1" x14ac:dyDescent="0.2">
      <c r="B20" s="288" t="s">
        <v>347</v>
      </c>
      <c r="C20" s="650">
        <v>2</v>
      </c>
      <c r="D20" s="651">
        <v>2.1</v>
      </c>
      <c r="E20" s="651">
        <v>3.2</v>
      </c>
      <c r="F20" s="652">
        <v>1.9</v>
      </c>
      <c r="G20" s="654">
        <v>3</v>
      </c>
      <c r="H20" s="655">
        <v>3.5</v>
      </c>
      <c r="I20" s="656">
        <v>3</v>
      </c>
      <c r="J20" s="653">
        <v>-0.2</v>
      </c>
      <c r="AC20" s="639"/>
    </row>
    <row r="21" spans="2:29" s="19" customFormat="1" ht="12" thickTop="1" thickBot="1" x14ac:dyDescent="0.2">
      <c r="B21" s="147" t="s">
        <v>348</v>
      </c>
      <c r="C21" s="644">
        <v>3.1</v>
      </c>
      <c r="D21" s="450">
        <v>3</v>
      </c>
      <c r="E21" s="450">
        <v>2.5</v>
      </c>
      <c r="F21" s="645">
        <v>2.7</v>
      </c>
      <c r="G21" s="646">
        <v>2.9</v>
      </c>
      <c r="H21" s="647">
        <v>2.6</v>
      </c>
      <c r="I21" s="648">
        <v>2.2999999999999998</v>
      </c>
      <c r="J21" s="649">
        <v>-0.2</v>
      </c>
      <c r="AC21" s="639"/>
    </row>
    <row r="22" spans="2:29" s="19" customFormat="1" ht="12" thickTop="1" thickBot="1" x14ac:dyDescent="0.2">
      <c r="B22" s="111" t="s">
        <v>309</v>
      </c>
      <c r="C22" s="640">
        <v>0.4</v>
      </c>
      <c r="D22" s="641">
        <v>0.4</v>
      </c>
      <c r="E22" s="641">
        <v>0.4</v>
      </c>
      <c r="F22" s="642">
        <v>0.6</v>
      </c>
      <c r="G22" s="657">
        <v>0.2</v>
      </c>
      <c r="H22" s="658">
        <v>0.2</v>
      </c>
      <c r="I22" s="659">
        <v>0.3</v>
      </c>
      <c r="J22" s="643">
        <v>-0.1</v>
      </c>
      <c r="AC22" s="639"/>
    </row>
    <row r="23" spans="2:29" s="19" customFormat="1" ht="12" thickTop="1" thickBot="1" x14ac:dyDescent="0.2">
      <c r="B23" s="185" t="s">
        <v>349</v>
      </c>
      <c r="C23" s="660">
        <v>-11.1</v>
      </c>
      <c r="D23" s="661">
        <v>-16.3</v>
      </c>
      <c r="E23" s="661">
        <v>-16.5</v>
      </c>
      <c r="F23" s="662">
        <v>-19.399999999999999</v>
      </c>
      <c r="G23" s="657">
        <v>-25.4</v>
      </c>
      <c r="H23" s="658">
        <v>-20.7</v>
      </c>
      <c r="I23" s="659">
        <v>-13.9</v>
      </c>
      <c r="J23" s="663">
        <v>2.6</v>
      </c>
      <c r="AC23" s="639"/>
    </row>
    <row r="24" spans="2:29" s="19" customFormat="1" ht="10.5" x14ac:dyDescent="0.15">
      <c r="B24" s="434" t="s">
        <v>301</v>
      </c>
    </row>
    <row r="74" spans="3:10" x14ac:dyDescent="0.2">
      <c r="C74" s="121"/>
      <c r="D74" s="121"/>
      <c r="E74" s="121"/>
      <c r="F74" s="121"/>
      <c r="G74" s="121"/>
      <c r="H74" s="121"/>
      <c r="I74" s="121"/>
      <c r="J74" s="121"/>
    </row>
    <row r="75" spans="3:10" x14ac:dyDescent="0.2">
      <c r="C75" s="121"/>
      <c r="D75" s="121"/>
      <c r="E75" s="121"/>
      <c r="F75" s="121"/>
      <c r="G75" s="121"/>
      <c r="H75" s="121"/>
      <c r="I75" s="121"/>
      <c r="J75" s="121"/>
    </row>
    <row r="76" spans="3:10" x14ac:dyDescent="0.2">
      <c r="C76" s="121"/>
      <c r="D76" s="121"/>
      <c r="E76" s="121"/>
      <c r="F76" s="121"/>
      <c r="G76" s="121"/>
      <c r="H76" s="121"/>
      <c r="I76" s="121"/>
      <c r="J76" s="121"/>
    </row>
    <row r="77" spans="3:10" x14ac:dyDescent="0.2">
      <c r="C77" s="121"/>
      <c r="D77" s="121"/>
      <c r="E77" s="121"/>
      <c r="F77" s="121"/>
      <c r="G77" s="121"/>
      <c r="H77" s="121"/>
      <c r="I77" s="121"/>
      <c r="J77" s="121"/>
    </row>
    <row r="78" spans="3:10" x14ac:dyDescent="0.2">
      <c r="C78" s="121"/>
      <c r="D78" s="121"/>
      <c r="E78" s="121"/>
      <c r="F78" s="121"/>
      <c r="G78" s="121"/>
      <c r="H78" s="121"/>
      <c r="I78" s="121"/>
      <c r="J78" s="121"/>
    </row>
    <row r="79" spans="3:10" x14ac:dyDescent="0.2">
      <c r="C79" s="121"/>
      <c r="D79" s="121"/>
      <c r="E79" s="121"/>
      <c r="F79" s="121"/>
      <c r="G79" s="121"/>
      <c r="H79" s="121"/>
      <c r="I79" s="121"/>
      <c r="J79" s="121"/>
    </row>
    <row r="80" spans="3:10" x14ac:dyDescent="0.2">
      <c r="C80" s="121"/>
      <c r="D80" s="121"/>
      <c r="E80" s="121"/>
      <c r="F80" s="121"/>
      <c r="G80" s="121"/>
      <c r="H80" s="121"/>
      <c r="I80" s="121"/>
      <c r="J80" s="121"/>
    </row>
    <row r="81" spans="3:10" x14ac:dyDescent="0.2">
      <c r="C81" s="121"/>
      <c r="D81" s="121"/>
      <c r="E81" s="121"/>
      <c r="F81" s="121"/>
      <c r="G81" s="121"/>
      <c r="H81" s="121"/>
      <c r="I81" s="121"/>
      <c r="J81" s="121"/>
    </row>
    <row r="82" spans="3:10" x14ac:dyDescent="0.2">
      <c r="C82" s="121"/>
      <c r="D82" s="121"/>
      <c r="E82" s="121"/>
      <c r="F82" s="121"/>
      <c r="G82" s="121"/>
      <c r="H82" s="121"/>
      <c r="I82" s="121"/>
      <c r="J82" s="121"/>
    </row>
    <row r="83" spans="3:10" x14ac:dyDescent="0.2">
      <c r="C83" s="121"/>
      <c r="D83" s="121"/>
      <c r="E83" s="121"/>
      <c r="F83" s="121"/>
      <c r="G83" s="121"/>
      <c r="H83" s="121"/>
      <c r="I83" s="121"/>
      <c r="J83" s="121"/>
    </row>
    <row r="84" spans="3:10" x14ac:dyDescent="0.2">
      <c r="C84" s="121"/>
      <c r="D84" s="121"/>
      <c r="E84" s="121"/>
      <c r="F84" s="121"/>
      <c r="G84" s="121"/>
      <c r="H84" s="121"/>
      <c r="I84" s="121"/>
      <c r="J84" s="121"/>
    </row>
    <row r="85" spans="3:10" x14ac:dyDescent="0.2">
      <c r="C85" s="121"/>
      <c r="D85" s="121"/>
      <c r="E85" s="121"/>
      <c r="F85" s="121"/>
      <c r="G85" s="121"/>
      <c r="H85" s="121"/>
      <c r="I85" s="121"/>
      <c r="J85" s="121"/>
    </row>
    <row r="86" spans="3:10" x14ac:dyDescent="0.2">
      <c r="C86" s="121"/>
      <c r="D86" s="121"/>
      <c r="E86" s="121"/>
      <c r="F86" s="121"/>
      <c r="G86" s="121"/>
      <c r="H86" s="121"/>
      <c r="I86" s="121"/>
      <c r="J86" s="121"/>
    </row>
    <row r="87" spans="3:10" x14ac:dyDescent="0.2">
      <c r="C87" s="121"/>
      <c r="D87" s="121"/>
      <c r="E87" s="121"/>
      <c r="F87" s="121"/>
      <c r="G87" s="121"/>
      <c r="H87" s="121"/>
      <c r="I87" s="121"/>
      <c r="J87" s="121"/>
    </row>
    <row r="88" spans="3:10" x14ac:dyDescent="0.2">
      <c r="C88" s="121"/>
      <c r="D88" s="121"/>
      <c r="E88" s="121"/>
      <c r="F88" s="121"/>
      <c r="G88" s="121"/>
      <c r="H88" s="121"/>
      <c r="I88" s="121"/>
      <c r="J88" s="121"/>
    </row>
    <row r="89" spans="3:10" x14ac:dyDescent="0.2">
      <c r="C89" s="121"/>
      <c r="D89" s="121"/>
      <c r="E89" s="121"/>
      <c r="F89" s="121"/>
      <c r="G89" s="121"/>
      <c r="H89" s="121"/>
      <c r="I89" s="121"/>
      <c r="J89" s="121"/>
    </row>
    <row r="90" spans="3:10" x14ac:dyDescent="0.2">
      <c r="C90" s="121"/>
      <c r="D90" s="121"/>
      <c r="E90" s="121"/>
      <c r="F90" s="121"/>
      <c r="G90" s="121"/>
      <c r="H90" s="121"/>
      <c r="I90" s="121"/>
      <c r="J90" s="121"/>
    </row>
    <row r="91" spans="3:10" x14ac:dyDescent="0.2">
      <c r="C91" s="121"/>
      <c r="D91" s="121"/>
      <c r="E91" s="121"/>
      <c r="F91" s="121"/>
      <c r="G91" s="121"/>
      <c r="H91" s="121"/>
      <c r="I91" s="121"/>
      <c r="J91" s="121"/>
    </row>
    <row r="92" spans="3:10" x14ac:dyDescent="0.2">
      <c r="C92" s="121"/>
      <c r="D92" s="121"/>
      <c r="E92" s="121"/>
      <c r="F92" s="121"/>
      <c r="G92" s="121"/>
      <c r="H92" s="121"/>
      <c r="I92" s="121"/>
      <c r="J92" s="121"/>
    </row>
    <row r="93" spans="3:10" x14ac:dyDescent="0.2">
      <c r="C93" s="121"/>
      <c r="D93" s="121"/>
      <c r="E93" s="121"/>
      <c r="F93" s="121"/>
      <c r="G93" s="121"/>
      <c r="H93" s="121"/>
      <c r="I93" s="121"/>
      <c r="J93" s="121"/>
    </row>
    <row r="94" spans="3:10" x14ac:dyDescent="0.2">
      <c r="C94" s="121"/>
      <c r="D94" s="121"/>
      <c r="E94" s="121"/>
      <c r="F94" s="121"/>
      <c r="G94" s="121"/>
      <c r="H94" s="121"/>
      <c r="I94" s="121"/>
      <c r="J94" s="121"/>
    </row>
    <row r="95" spans="3:10" x14ac:dyDescent="0.2">
      <c r="C95" s="121"/>
      <c r="D95" s="121"/>
      <c r="E95" s="121"/>
      <c r="F95" s="121"/>
      <c r="G95" s="121"/>
      <c r="H95" s="121"/>
      <c r="I95" s="121"/>
      <c r="J95" s="121"/>
    </row>
    <row r="96" spans="3:10" x14ac:dyDescent="0.2">
      <c r="C96" s="121"/>
      <c r="D96" s="121"/>
      <c r="E96" s="121"/>
      <c r="F96" s="121"/>
      <c r="G96" s="121"/>
      <c r="H96" s="121"/>
      <c r="I96" s="121"/>
      <c r="J96" s="121"/>
    </row>
    <row r="97" spans="3:10" x14ac:dyDescent="0.2">
      <c r="C97" s="121"/>
      <c r="D97" s="121"/>
      <c r="E97" s="121"/>
      <c r="F97" s="121"/>
      <c r="G97" s="121"/>
      <c r="H97" s="121"/>
      <c r="I97" s="121"/>
      <c r="J97" s="121"/>
    </row>
    <row r="98" spans="3:10" x14ac:dyDescent="0.2">
      <c r="C98" s="121"/>
      <c r="D98" s="121"/>
      <c r="E98" s="121"/>
      <c r="F98" s="121"/>
      <c r="G98" s="121"/>
      <c r="H98" s="121"/>
      <c r="I98" s="121"/>
      <c r="J98" s="121"/>
    </row>
    <row r="99" spans="3:10" x14ac:dyDescent="0.2">
      <c r="C99" s="121"/>
      <c r="D99" s="121"/>
      <c r="E99" s="121"/>
      <c r="F99" s="121"/>
      <c r="G99" s="121"/>
      <c r="H99" s="121"/>
      <c r="I99" s="121"/>
      <c r="J99" s="121"/>
    </row>
    <row r="100" spans="3:10" x14ac:dyDescent="0.2">
      <c r="C100" s="121"/>
      <c r="D100" s="121"/>
      <c r="E100" s="121"/>
      <c r="F100" s="121"/>
      <c r="G100" s="121"/>
      <c r="H100" s="121"/>
      <c r="I100" s="121"/>
      <c r="J100" s="121"/>
    </row>
    <row r="101" spans="3:10" x14ac:dyDescent="0.2">
      <c r="C101" s="121"/>
      <c r="D101" s="121"/>
      <c r="E101" s="121"/>
      <c r="F101" s="121"/>
      <c r="G101" s="121"/>
      <c r="H101" s="121"/>
      <c r="I101" s="121"/>
      <c r="J101" s="121"/>
    </row>
    <row r="102" spans="3:10" x14ac:dyDescent="0.2">
      <c r="C102" s="121"/>
      <c r="D102" s="121"/>
      <c r="E102" s="121"/>
      <c r="F102" s="121"/>
      <c r="G102" s="121"/>
      <c r="H102" s="121"/>
      <c r="I102" s="121"/>
      <c r="J102" s="121"/>
    </row>
    <row r="103" spans="3:10" x14ac:dyDescent="0.2">
      <c r="C103" s="121"/>
      <c r="D103" s="121"/>
      <c r="E103" s="121"/>
      <c r="F103" s="121"/>
      <c r="G103" s="121"/>
      <c r="H103" s="121"/>
      <c r="I103" s="121"/>
      <c r="J103" s="121"/>
    </row>
    <row r="104" spans="3:10" x14ac:dyDescent="0.2">
      <c r="C104" s="121"/>
      <c r="D104" s="121"/>
      <c r="E104" s="121"/>
      <c r="F104" s="121"/>
      <c r="G104" s="121"/>
      <c r="H104" s="121"/>
      <c r="I104" s="121"/>
      <c r="J104" s="121"/>
    </row>
    <row r="105" spans="3:10" x14ac:dyDescent="0.2">
      <c r="C105" s="121"/>
      <c r="D105" s="121"/>
      <c r="E105" s="121"/>
      <c r="F105" s="121"/>
      <c r="G105" s="121"/>
      <c r="H105" s="121"/>
      <c r="I105" s="121"/>
      <c r="J105" s="121"/>
    </row>
    <row r="106" spans="3:10" x14ac:dyDescent="0.2">
      <c r="C106" s="121"/>
      <c r="D106" s="121"/>
      <c r="E106" s="121"/>
      <c r="F106" s="121"/>
      <c r="G106" s="121"/>
      <c r="H106" s="121"/>
      <c r="I106" s="121"/>
      <c r="J106" s="121"/>
    </row>
    <row r="107" spans="3:10" x14ac:dyDescent="0.2">
      <c r="C107" s="121"/>
      <c r="D107" s="121"/>
      <c r="E107" s="121"/>
      <c r="F107" s="121"/>
      <c r="G107" s="121"/>
      <c r="H107" s="121"/>
      <c r="I107" s="121"/>
      <c r="J107" s="121"/>
    </row>
    <row r="108" spans="3:10" x14ac:dyDescent="0.2">
      <c r="C108" s="121"/>
      <c r="D108" s="121"/>
      <c r="E108" s="121"/>
      <c r="F108" s="121"/>
      <c r="G108" s="121"/>
      <c r="H108" s="121"/>
      <c r="I108" s="121"/>
      <c r="J108" s="121"/>
    </row>
    <row r="109" spans="3:10" x14ac:dyDescent="0.2">
      <c r="C109" s="121"/>
      <c r="D109" s="121"/>
      <c r="E109" s="121"/>
      <c r="F109" s="121"/>
      <c r="G109" s="121"/>
      <c r="H109" s="121"/>
      <c r="I109" s="121"/>
      <c r="J109" s="121"/>
    </row>
    <row r="110" spans="3:10" x14ac:dyDescent="0.2">
      <c r="C110" s="121"/>
      <c r="D110" s="121"/>
      <c r="E110" s="121"/>
      <c r="F110" s="121"/>
      <c r="G110" s="121"/>
      <c r="H110" s="121"/>
      <c r="I110" s="121"/>
      <c r="J110" s="121"/>
    </row>
    <row r="111" spans="3:10" x14ac:dyDescent="0.2">
      <c r="C111" s="121"/>
      <c r="D111" s="121"/>
      <c r="E111" s="121"/>
      <c r="F111" s="121"/>
      <c r="G111" s="121"/>
      <c r="H111" s="121"/>
      <c r="I111" s="121"/>
      <c r="J111" s="121"/>
    </row>
    <row r="112" spans="3:10" x14ac:dyDescent="0.2">
      <c r="C112" s="121"/>
      <c r="D112" s="121"/>
      <c r="E112" s="121"/>
      <c r="F112" s="121"/>
      <c r="G112" s="121"/>
      <c r="H112" s="121"/>
      <c r="I112" s="121"/>
      <c r="J112" s="121"/>
    </row>
    <row r="113" spans="3:10" x14ac:dyDescent="0.2">
      <c r="C113" s="121"/>
      <c r="D113" s="121"/>
      <c r="E113" s="121"/>
      <c r="F113" s="121"/>
      <c r="G113" s="121"/>
      <c r="H113" s="121"/>
      <c r="I113" s="121"/>
      <c r="J113" s="121"/>
    </row>
    <row r="114" spans="3:10" x14ac:dyDescent="0.2">
      <c r="C114" s="121"/>
      <c r="D114" s="121"/>
      <c r="E114" s="121"/>
      <c r="F114" s="121"/>
      <c r="G114" s="121"/>
      <c r="H114" s="121"/>
      <c r="I114" s="121"/>
      <c r="J114" s="121"/>
    </row>
    <row r="115" spans="3:10" x14ac:dyDescent="0.2">
      <c r="C115" s="121"/>
      <c r="D115" s="121"/>
      <c r="E115" s="121"/>
      <c r="F115" s="121"/>
      <c r="G115" s="121"/>
      <c r="H115" s="121"/>
      <c r="I115" s="121"/>
      <c r="J115" s="121"/>
    </row>
    <row r="116" spans="3:10" x14ac:dyDescent="0.2">
      <c r="C116" s="121"/>
      <c r="D116" s="121"/>
      <c r="E116" s="121"/>
      <c r="F116" s="121"/>
      <c r="G116" s="121"/>
      <c r="H116" s="121"/>
      <c r="I116" s="121"/>
      <c r="J116" s="121"/>
    </row>
    <row r="117" spans="3:10" x14ac:dyDescent="0.2">
      <c r="C117" s="121"/>
      <c r="D117" s="121"/>
      <c r="E117" s="121"/>
      <c r="F117" s="121"/>
      <c r="G117" s="121"/>
      <c r="H117" s="121"/>
      <c r="I117" s="121"/>
      <c r="J117" s="121"/>
    </row>
    <row r="118" spans="3:10" x14ac:dyDescent="0.2">
      <c r="C118" s="121"/>
      <c r="D118" s="121"/>
      <c r="E118" s="121"/>
      <c r="F118" s="121"/>
      <c r="G118" s="121"/>
      <c r="H118" s="121"/>
      <c r="I118" s="121"/>
      <c r="J118" s="121"/>
    </row>
    <row r="119" spans="3:10" x14ac:dyDescent="0.2">
      <c r="C119" s="121"/>
      <c r="D119" s="121"/>
      <c r="E119" s="121"/>
      <c r="F119" s="121"/>
      <c r="G119" s="121"/>
      <c r="H119" s="121"/>
      <c r="I119" s="121"/>
      <c r="J119" s="121"/>
    </row>
    <row r="120" spans="3:10" x14ac:dyDescent="0.2">
      <c r="C120" s="121"/>
      <c r="D120" s="121"/>
      <c r="E120" s="121"/>
      <c r="F120" s="121"/>
      <c r="G120" s="121"/>
      <c r="H120" s="121"/>
      <c r="I120" s="121"/>
      <c r="J120" s="121"/>
    </row>
    <row r="121" spans="3:10" x14ac:dyDescent="0.2">
      <c r="C121" s="121"/>
      <c r="D121" s="121"/>
      <c r="E121" s="121"/>
      <c r="F121" s="121"/>
      <c r="G121" s="121"/>
      <c r="H121" s="121"/>
      <c r="I121" s="121"/>
      <c r="J121" s="121"/>
    </row>
    <row r="122" spans="3:10" x14ac:dyDescent="0.2">
      <c r="C122" s="121"/>
      <c r="D122" s="121"/>
      <c r="E122" s="121"/>
      <c r="F122" s="121"/>
      <c r="G122" s="121"/>
      <c r="H122" s="121"/>
      <c r="I122" s="121"/>
      <c r="J122" s="121"/>
    </row>
    <row r="123" spans="3:10" x14ac:dyDescent="0.2">
      <c r="C123" s="121"/>
      <c r="D123" s="121"/>
      <c r="E123" s="121"/>
      <c r="F123" s="121"/>
      <c r="G123" s="121"/>
      <c r="H123" s="121"/>
      <c r="I123" s="121"/>
      <c r="J123" s="121"/>
    </row>
    <row r="124" spans="3:10" x14ac:dyDescent="0.2">
      <c r="C124" s="121"/>
      <c r="D124" s="121"/>
      <c r="E124" s="121"/>
      <c r="F124" s="121"/>
      <c r="G124" s="121"/>
      <c r="H124" s="121"/>
      <c r="I124" s="121"/>
      <c r="J124" s="121"/>
    </row>
    <row r="125" spans="3:10" x14ac:dyDescent="0.2">
      <c r="C125" s="121"/>
      <c r="D125" s="121"/>
      <c r="E125" s="121"/>
      <c r="F125" s="121"/>
      <c r="G125" s="121"/>
      <c r="H125" s="121"/>
      <c r="I125" s="121"/>
      <c r="J125" s="121"/>
    </row>
    <row r="126" spans="3:10" x14ac:dyDescent="0.2">
      <c r="C126" s="121"/>
      <c r="D126" s="121"/>
      <c r="E126" s="121"/>
      <c r="F126" s="121"/>
      <c r="G126" s="121"/>
      <c r="H126" s="121"/>
      <c r="I126" s="121"/>
      <c r="J126" s="121"/>
    </row>
    <row r="127" spans="3:10" x14ac:dyDescent="0.2">
      <c r="C127" s="121"/>
      <c r="D127" s="121"/>
      <c r="E127" s="121"/>
      <c r="F127" s="121"/>
      <c r="G127" s="121"/>
      <c r="H127" s="121"/>
      <c r="I127" s="121"/>
      <c r="J127" s="121"/>
    </row>
    <row r="128" spans="3:10" x14ac:dyDescent="0.2">
      <c r="C128" s="121"/>
      <c r="D128" s="121"/>
      <c r="E128" s="121"/>
      <c r="F128" s="121"/>
      <c r="G128" s="121"/>
      <c r="H128" s="121"/>
      <c r="I128" s="121"/>
      <c r="J128" s="121"/>
    </row>
    <row r="129" spans="3:10" x14ac:dyDescent="0.2">
      <c r="C129" s="121"/>
      <c r="D129" s="121"/>
      <c r="E129" s="121"/>
      <c r="F129" s="121"/>
      <c r="G129" s="121"/>
      <c r="H129" s="121"/>
      <c r="I129" s="121"/>
      <c r="J129" s="121"/>
    </row>
    <row r="130" spans="3:10" x14ac:dyDescent="0.2">
      <c r="C130" s="121"/>
      <c r="D130" s="121"/>
      <c r="E130" s="121"/>
      <c r="F130" s="121"/>
      <c r="G130" s="121"/>
      <c r="H130" s="121"/>
      <c r="I130" s="121"/>
      <c r="J130" s="121"/>
    </row>
    <row r="131" spans="3:10" x14ac:dyDescent="0.2">
      <c r="C131" s="121"/>
      <c r="D131" s="121"/>
      <c r="E131" s="121"/>
      <c r="F131" s="121"/>
      <c r="G131" s="121"/>
      <c r="H131" s="121"/>
      <c r="I131" s="121"/>
      <c r="J131" s="121"/>
    </row>
    <row r="132" spans="3:10" x14ac:dyDescent="0.2">
      <c r="C132" s="121"/>
      <c r="D132" s="121"/>
      <c r="E132" s="121"/>
      <c r="F132" s="121"/>
      <c r="G132" s="121"/>
      <c r="H132" s="121"/>
      <c r="I132" s="121"/>
      <c r="J132" s="121"/>
    </row>
    <row r="133" spans="3:10" x14ac:dyDescent="0.2">
      <c r="C133" s="121"/>
      <c r="D133" s="121"/>
      <c r="E133" s="121"/>
      <c r="F133" s="121"/>
      <c r="G133" s="121"/>
      <c r="H133" s="121"/>
      <c r="I133" s="121"/>
      <c r="J133" s="121"/>
    </row>
    <row r="134" spans="3:10" x14ac:dyDescent="0.2">
      <c r="C134" s="121"/>
      <c r="D134" s="121"/>
      <c r="E134" s="121"/>
      <c r="F134" s="121"/>
      <c r="G134" s="121"/>
      <c r="H134" s="121"/>
      <c r="I134" s="121"/>
      <c r="J134" s="121"/>
    </row>
    <row r="135" spans="3:10" x14ac:dyDescent="0.2">
      <c r="C135" s="121"/>
      <c r="D135" s="121"/>
      <c r="E135" s="121"/>
      <c r="F135" s="121"/>
      <c r="G135" s="121"/>
      <c r="H135" s="121"/>
      <c r="I135" s="121"/>
      <c r="J135" s="121"/>
    </row>
    <row r="136" spans="3:10" x14ac:dyDescent="0.2">
      <c r="C136" s="121"/>
      <c r="D136" s="121"/>
      <c r="E136" s="121"/>
      <c r="F136" s="121"/>
      <c r="G136" s="121"/>
      <c r="H136" s="121"/>
      <c r="I136" s="121"/>
      <c r="J136" s="121"/>
    </row>
    <row r="137" spans="3:10" x14ac:dyDescent="0.2">
      <c r="C137" s="121"/>
      <c r="D137" s="121"/>
      <c r="E137" s="121"/>
      <c r="F137" s="121"/>
      <c r="G137" s="121"/>
      <c r="H137" s="121"/>
      <c r="I137" s="121"/>
      <c r="J137" s="121"/>
    </row>
    <row r="138" spans="3:10" x14ac:dyDescent="0.2">
      <c r="C138" s="121"/>
      <c r="D138" s="121"/>
      <c r="E138" s="121"/>
      <c r="F138" s="121"/>
      <c r="G138" s="121"/>
      <c r="H138" s="121"/>
      <c r="I138" s="121"/>
      <c r="J138" s="121"/>
    </row>
    <row r="139" spans="3:10" x14ac:dyDescent="0.2">
      <c r="C139" s="121"/>
      <c r="D139" s="121"/>
      <c r="E139" s="121"/>
      <c r="F139" s="121"/>
      <c r="G139" s="121"/>
      <c r="H139" s="121"/>
      <c r="I139" s="121"/>
      <c r="J139" s="121"/>
    </row>
    <row r="140" spans="3:10" x14ac:dyDescent="0.2">
      <c r="C140" s="121"/>
      <c r="D140" s="121"/>
      <c r="E140" s="121"/>
      <c r="F140" s="121"/>
      <c r="G140" s="121"/>
      <c r="H140" s="121"/>
      <c r="I140" s="121"/>
      <c r="J140" s="121"/>
    </row>
    <row r="141" spans="3:10" x14ac:dyDescent="0.2">
      <c r="C141" s="121"/>
      <c r="D141" s="121"/>
      <c r="E141" s="121"/>
      <c r="F141" s="121"/>
      <c r="G141" s="121"/>
      <c r="H141" s="121"/>
      <c r="I141" s="121"/>
      <c r="J141" s="121"/>
    </row>
    <row r="142" spans="3:10" x14ac:dyDescent="0.2">
      <c r="C142" s="121"/>
      <c r="D142" s="121"/>
      <c r="E142" s="121"/>
      <c r="F142" s="121"/>
      <c r="G142" s="121"/>
      <c r="H142" s="121"/>
      <c r="I142" s="121"/>
      <c r="J142" s="121"/>
    </row>
    <row r="143" spans="3:10" x14ac:dyDescent="0.2">
      <c r="C143" s="121"/>
      <c r="D143" s="121"/>
      <c r="E143" s="121"/>
      <c r="F143" s="121"/>
      <c r="G143" s="121"/>
      <c r="H143" s="121"/>
      <c r="I143" s="121"/>
      <c r="J143" s="121"/>
    </row>
    <row r="144" spans="3:10" x14ac:dyDescent="0.2">
      <c r="C144" s="121"/>
      <c r="D144" s="121"/>
      <c r="E144" s="121"/>
      <c r="F144" s="121"/>
      <c r="G144" s="121"/>
      <c r="H144" s="121"/>
      <c r="I144" s="121"/>
      <c r="J144" s="121"/>
    </row>
    <row r="145" spans="3:10" x14ac:dyDescent="0.2">
      <c r="C145" s="121"/>
      <c r="D145" s="121"/>
      <c r="E145" s="121"/>
      <c r="F145" s="121"/>
      <c r="G145" s="121"/>
      <c r="H145" s="121"/>
      <c r="I145" s="121"/>
      <c r="J145" s="121"/>
    </row>
    <row r="146" spans="3:10" x14ac:dyDescent="0.2">
      <c r="C146" s="121"/>
      <c r="D146" s="121"/>
      <c r="E146" s="121"/>
      <c r="F146" s="121"/>
      <c r="G146" s="121"/>
      <c r="H146" s="121"/>
      <c r="I146" s="121"/>
      <c r="J146" s="121"/>
    </row>
    <row r="147" spans="3:10" x14ac:dyDescent="0.2">
      <c r="C147" s="121"/>
      <c r="D147" s="121"/>
      <c r="E147" s="121"/>
      <c r="F147" s="121"/>
      <c r="G147" s="121"/>
      <c r="H147" s="121"/>
      <c r="I147" s="121"/>
      <c r="J147" s="121"/>
    </row>
    <row r="148" spans="3:10" x14ac:dyDescent="0.2">
      <c r="C148" s="121"/>
      <c r="D148" s="121"/>
      <c r="E148" s="121"/>
      <c r="F148" s="121"/>
      <c r="G148" s="121"/>
      <c r="H148" s="121"/>
      <c r="I148" s="121"/>
      <c r="J148" s="121"/>
    </row>
    <row r="149" spans="3:10" x14ac:dyDescent="0.2">
      <c r="C149" s="121"/>
      <c r="D149" s="121"/>
      <c r="E149" s="121"/>
      <c r="F149" s="121"/>
      <c r="G149" s="121"/>
      <c r="H149" s="121"/>
      <c r="I149" s="121"/>
      <c r="J149" s="121"/>
    </row>
    <row r="150" spans="3:10" x14ac:dyDescent="0.2">
      <c r="C150" s="121"/>
      <c r="D150" s="121"/>
      <c r="E150" s="121"/>
      <c r="F150" s="121"/>
      <c r="G150" s="121"/>
      <c r="H150" s="121"/>
      <c r="I150" s="121"/>
      <c r="J150" s="121"/>
    </row>
    <row r="151" spans="3:10" x14ac:dyDescent="0.2">
      <c r="C151" s="121"/>
      <c r="D151" s="121"/>
      <c r="E151" s="121"/>
      <c r="F151" s="121"/>
      <c r="G151" s="121"/>
      <c r="H151" s="121"/>
      <c r="I151" s="121"/>
      <c r="J151" s="121"/>
    </row>
    <row r="152" spans="3:10" x14ac:dyDescent="0.2">
      <c r="C152" s="121"/>
      <c r="D152" s="121"/>
      <c r="E152" s="121"/>
      <c r="F152" s="121"/>
      <c r="G152" s="121"/>
      <c r="H152" s="121"/>
      <c r="I152" s="121"/>
      <c r="J152" s="121"/>
    </row>
    <row r="153" spans="3:10" x14ac:dyDescent="0.2">
      <c r="C153" s="121"/>
      <c r="D153" s="121"/>
      <c r="E153" s="121"/>
      <c r="F153" s="121"/>
      <c r="G153" s="121"/>
      <c r="H153" s="121"/>
      <c r="I153" s="121"/>
      <c r="J153" s="121"/>
    </row>
    <row r="154" spans="3:10" x14ac:dyDescent="0.2">
      <c r="C154" s="121"/>
      <c r="D154" s="121"/>
      <c r="E154" s="121"/>
      <c r="F154" s="121"/>
      <c r="G154" s="121"/>
      <c r="H154" s="121"/>
      <c r="I154" s="121"/>
      <c r="J154" s="121"/>
    </row>
    <row r="155" spans="3:10" x14ac:dyDescent="0.2">
      <c r="C155" s="121"/>
      <c r="D155" s="121"/>
      <c r="E155" s="121"/>
      <c r="F155" s="121"/>
      <c r="G155" s="121"/>
      <c r="H155" s="121"/>
      <c r="I155" s="121"/>
      <c r="J155" s="121"/>
    </row>
    <row r="156" spans="3:10" x14ac:dyDescent="0.2">
      <c r="C156" s="121"/>
      <c r="D156" s="121"/>
      <c r="E156" s="121"/>
      <c r="F156" s="121"/>
      <c r="G156" s="121"/>
      <c r="H156" s="121"/>
      <c r="I156" s="121"/>
      <c r="J156" s="121"/>
    </row>
    <row r="157" spans="3:10" x14ac:dyDescent="0.2">
      <c r="C157" s="121"/>
      <c r="D157" s="121"/>
      <c r="E157" s="121"/>
      <c r="F157" s="121"/>
      <c r="G157" s="121"/>
      <c r="H157" s="121"/>
      <c r="I157" s="121"/>
      <c r="J157" s="121"/>
    </row>
    <row r="158" spans="3:10" x14ac:dyDescent="0.2">
      <c r="C158" s="121"/>
      <c r="D158" s="121"/>
      <c r="E158" s="121"/>
      <c r="F158" s="121"/>
      <c r="G158" s="121"/>
      <c r="H158" s="121"/>
      <c r="I158" s="121"/>
      <c r="J158" s="121"/>
    </row>
    <row r="159" spans="3:10" x14ac:dyDescent="0.2">
      <c r="C159" s="121"/>
      <c r="D159" s="121"/>
      <c r="E159" s="121"/>
      <c r="F159" s="121"/>
      <c r="G159" s="121"/>
      <c r="H159" s="121"/>
      <c r="I159" s="121"/>
      <c r="J159" s="121"/>
    </row>
    <row r="160" spans="3:10" x14ac:dyDescent="0.2">
      <c r="C160" s="121"/>
      <c r="D160" s="121"/>
      <c r="E160" s="121"/>
      <c r="F160" s="121"/>
      <c r="G160" s="121"/>
      <c r="H160" s="121"/>
      <c r="I160" s="121"/>
      <c r="J160" s="121"/>
    </row>
    <row r="161" spans="3:10" x14ac:dyDescent="0.2">
      <c r="C161" s="121"/>
      <c r="D161" s="121"/>
      <c r="E161" s="121"/>
      <c r="F161" s="121"/>
      <c r="G161" s="121"/>
      <c r="H161" s="121"/>
      <c r="I161" s="121"/>
      <c r="J161" s="121"/>
    </row>
    <row r="162" spans="3:10" x14ac:dyDescent="0.2">
      <c r="C162" s="121"/>
      <c r="D162" s="121"/>
      <c r="E162" s="121"/>
      <c r="F162" s="121"/>
      <c r="G162" s="121"/>
      <c r="H162" s="121"/>
      <c r="I162" s="121"/>
      <c r="J162" s="121"/>
    </row>
    <row r="163" spans="3:10" x14ac:dyDescent="0.2">
      <c r="C163" s="121"/>
      <c r="D163" s="121"/>
      <c r="E163" s="121"/>
      <c r="F163" s="121"/>
      <c r="G163" s="121"/>
      <c r="H163" s="121"/>
      <c r="I163" s="121"/>
      <c r="J163" s="121"/>
    </row>
    <row r="164" spans="3:10" x14ac:dyDescent="0.2">
      <c r="C164" s="121"/>
      <c r="D164" s="121"/>
      <c r="E164" s="121"/>
      <c r="F164" s="121"/>
      <c r="G164" s="121"/>
      <c r="H164" s="121"/>
      <c r="I164" s="121"/>
      <c r="J164" s="121"/>
    </row>
    <row r="165" spans="3:10" x14ac:dyDescent="0.2">
      <c r="C165" s="121"/>
      <c r="D165" s="121"/>
      <c r="E165" s="121"/>
      <c r="F165" s="121"/>
      <c r="G165" s="121"/>
      <c r="H165" s="121"/>
      <c r="I165" s="121"/>
      <c r="J165" s="121"/>
    </row>
    <row r="166" spans="3:10" x14ac:dyDescent="0.2">
      <c r="C166" s="121"/>
      <c r="D166" s="121"/>
      <c r="E166" s="121"/>
      <c r="F166" s="121"/>
      <c r="G166" s="121"/>
      <c r="H166" s="121"/>
      <c r="I166" s="121"/>
      <c r="J166" s="121"/>
    </row>
    <row r="167" spans="3:10" x14ac:dyDescent="0.2">
      <c r="C167" s="121"/>
      <c r="D167" s="121"/>
      <c r="E167" s="121"/>
      <c r="F167" s="121"/>
      <c r="G167" s="121"/>
      <c r="H167" s="121"/>
      <c r="I167" s="121"/>
      <c r="J167" s="121"/>
    </row>
    <row r="168" spans="3:10" x14ac:dyDescent="0.2">
      <c r="C168" s="121"/>
      <c r="D168" s="121"/>
      <c r="E168" s="121"/>
      <c r="F168" s="121"/>
      <c r="G168" s="121"/>
      <c r="H168" s="121"/>
      <c r="I168" s="121"/>
      <c r="J168" s="121"/>
    </row>
    <row r="169" spans="3:10" x14ac:dyDescent="0.2">
      <c r="C169" s="121"/>
      <c r="D169" s="121"/>
      <c r="E169" s="121"/>
      <c r="F169" s="121"/>
      <c r="G169" s="121"/>
      <c r="H169" s="121"/>
      <c r="I169" s="121"/>
      <c r="J169" s="121"/>
    </row>
    <row r="170" spans="3:10" x14ac:dyDescent="0.2">
      <c r="C170" s="121"/>
      <c r="D170" s="121"/>
      <c r="E170" s="121"/>
      <c r="F170" s="121"/>
      <c r="G170" s="121"/>
      <c r="H170" s="121"/>
      <c r="I170" s="121"/>
      <c r="J170" s="121"/>
    </row>
    <row r="171" spans="3:10" x14ac:dyDescent="0.2">
      <c r="C171" s="121"/>
      <c r="D171" s="121"/>
      <c r="E171" s="121"/>
      <c r="F171" s="121"/>
      <c r="G171" s="121"/>
      <c r="H171" s="121"/>
      <c r="I171" s="121"/>
      <c r="J171" s="121"/>
    </row>
    <row r="172" spans="3:10" x14ac:dyDescent="0.2">
      <c r="C172" s="121"/>
      <c r="D172" s="121"/>
      <c r="E172" s="121"/>
      <c r="F172" s="121"/>
      <c r="G172" s="121"/>
      <c r="H172" s="121"/>
      <c r="I172" s="121"/>
      <c r="J172" s="121"/>
    </row>
    <row r="173" spans="3:10" x14ac:dyDescent="0.2">
      <c r="C173" s="121"/>
      <c r="D173" s="121"/>
      <c r="E173" s="121"/>
      <c r="F173" s="121"/>
      <c r="G173" s="121"/>
      <c r="H173" s="121"/>
      <c r="I173" s="121"/>
      <c r="J173" s="121"/>
    </row>
    <row r="174" spans="3:10" x14ac:dyDescent="0.2">
      <c r="C174" s="121"/>
      <c r="D174" s="121"/>
      <c r="E174" s="121"/>
      <c r="F174" s="121"/>
      <c r="G174" s="121"/>
      <c r="H174" s="121"/>
      <c r="I174" s="121"/>
      <c r="J174" s="121"/>
    </row>
    <row r="175" spans="3:10" x14ac:dyDescent="0.2">
      <c r="C175" s="121"/>
      <c r="D175" s="121"/>
      <c r="E175" s="121"/>
      <c r="F175" s="121"/>
      <c r="G175" s="121"/>
      <c r="H175" s="121"/>
      <c r="I175" s="121"/>
      <c r="J175" s="121"/>
    </row>
    <row r="176" spans="3:10" x14ac:dyDescent="0.2">
      <c r="C176" s="121"/>
      <c r="D176" s="121"/>
      <c r="E176" s="121"/>
      <c r="F176" s="121"/>
      <c r="G176" s="121"/>
      <c r="H176" s="121"/>
      <c r="I176" s="121"/>
      <c r="J176" s="121"/>
    </row>
    <row r="177" spans="3:10" x14ac:dyDescent="0.2">
      <c r="C177" s="121"/>
      <c r="D177" s="121"/>
      <c r="E177" s="121"/>
      <c r="F177" s="121"/>
      <c r="G177" s="121"/>
      <c r="H177" s="121"/>
      <c r="I177" s="121"/>
      <c r="J177" s="121"/>
    </row>
    <row r="178" spans="3:10" x14ac:dyDescent="0.2">
      <c r="C178" s="121"/>
      <c r="D178" s="121"/>
      <c r="E178" s="121"/>
      <c r="F178" s="121"/>
      <c r="G178" s="121"/>
      <c r="H178" s="121"/>
      <c r="I178" s="121"/>
      <c r="J178" s="121"/>
    </row>
    <row r="179" spans="3:10" x14ac:dyDescent="0.2">
      <c r="C179" s="121"/>
      <c r="D179" s="121"/>
      <c r="E179" s="121"/>
      <c r="F179" s="121"/>
      <c r="G179" s="121"/>
      <c r="H179" s="121"/>
      <c r="I179" s="121"/>
      <c r="J179" s="121"/>
    </row>
    <row r="180" spans="3:10" x14ac:dyDescent="0.2">
      <c r="C180" s="121"/>
      <c r="D180" s="121"/>
      <c r="E180" s="121"/>
      <c r="F180" s="121"/>
      <c r="G180" s="121"/>
      <c r="H180" s="121"/>
      <c r="I180" s="121"/>
      <c r="J180" s="121"/>
    </row>
  </sheetData>
  <mergeCells count="7">
    <mergeCell ref="B1:J1"/>
    <mergeCell ref="B3:J3"/>
    <mergeCell ref="B5:B7"/>
    <mergeCell ref="J5:J6"/>
    <mergeCell ref="C5:F5"/>
    <mergeCell ref="C7:I7"/>
    <mergeCell ref="G5:I5"/>
  </mergeCells>
  <hyperlinks>
    <hyperlink ref="B1:C1" location="Contents_en!B4" display="I. Balance of payments of the Republic of Moldova in Quarter I, 2023 (preliminary data)" xr:uid="{601F3159-811E-440B-A116-AC83E793D09C}"/>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dimension ref="B1:T32"/>
  <sheetViews>
    <sheetView showGridLines="0" showRowColHeaders="0" zoomScaleNormal="100" workbookViewId="0"/>
  </sheetViews>
  <sheetFormatPr defaultColWidth="9.140625" defaultRowHeight="14.25" x14ac:dyDescent="0.2"/>
  <cols>
    <col min="1" max="1" customWidth="true" style="124" width="5.7109375" collapsed="false"/>
    <col min="2" max="2" customWidth="true" style="124" width="36.5703125" collapsed="false"/>
    <col min="3" max="9" customWidth="true" style="125" width="8.85546875" collapsed="false"/>
    <col min="10" max="221" customWidth="true" style="124" width="9.140625" collapsed="false"/>
    <col min="222" max="16384" style="124" width="9.140625" collapsed="false"/>
  </cols>
  <sheetData>
    <row r="1" spans="2:20" s="8" customFormat="1" x14ac:dyDescent="0.2">
      <c r="B1" s="754" t="s">
        <v>114</v>
      </c>
      <c r="C1" s="755"/>
      <c r="D1" s="755"/>
      <c r="E1" s="755"/>
      <c r="F1" s="755"/>
      <c r="G1" s="755"/>
      <c r="H1" s="755"/>
      <c r="I1" s="755"/>
    </row>
    <row r="2" spans="2:20" s="8" customFormat="1" ht="11.25" customHeight="1" x14ac:dyDescent="0.2">
      <c r="B2" s="10"/>
      <c r="C2" s="10"/>
      <c r="D2" s="10"/>
      <c r="E2" s="10"/>
      <c r="F2" s="10"/>
      <c r="G2" s="10"/>
      <c r="H2" s="10"/>
      <c r="I2" s="10"/>
    </row>
    <row r="3" spans="2:20" s="39" customFormat="1" ht="30" customHeight="1" x14ac:dyDescent="0.25">
      <c r="B3" s="757" t="s">
        <v>275</v>
      </c>
      <c r="C3" s="757"/>
      <c r="D3" s="757"/>
      <c r="E3" s="757"/>
      <c r="F3" s="757"/>
      <c r="G3" s="757"/>
      <c r="H3" s="757"/>
      <c r="I3" s="757"/>
      <c r="K3" s="566"/>
      <c r="L3" s="566"/>
      <c r="M3" s="566"/>
      <c r="N3" s="566"/>
      <c r="O3" s="566"/>
      <c r="P3" s="566"/>
      <c r="Q3" s="566"/>
      <c r="R3" s="566"/>
      <c r="S3" s="566"/>
      <c r="T3" s="566"/>
    </row>
    <row r="4" spans="2:20" s="8" customFormat="1" ht="5.0999999999999996" customHeight="1" x14ac:dyDescent="0.2">
      <c r="B4" s="122"/>
      <c r="C4" s="122"/>
      <c r="D4" s="122"/>
      <c r="E4" s="122"/>
      <c r="F4" s="122"/>
      <c r="G4" s="122"/>
      <c r="H4" s="122"/>
      <c r="I4" s="122"/>
    </row>
    <row r="5" spans="2:20" s="193" customFormat="1" x14ac:dyDescent="0.2">
      <c r="B5" s="756" t="s">
        <v>603</v>
      </c>
      <c r="C5" s="756"/>
      <c r="D5" s="756"/>
      <c r="E5" s="756"/>
      <c r="F5" s="756"/>
      <c r="G5" s="756"/>
      <c r="H5" s="756"/>
      <c r="I5" s="756"/>
    </row>
    <row r="6" spans="2:20" s="8" customFormat="1" x14ac:dyDescent="0.2">
      <c r="B6" s="124"/>
      <c r="C6" s="125"/>
      <c r="D6" s="125"/>
      <c r="E6" s="125"/>
      <c r="F6" s="125"/>
      <c r="G6" s="125"/>
      <c r="H6" s="125"/>
      <c r="I6" s="125"/>
    </row>
    <row r="7" spans="2:20" x14ac:dyDescent="0.2">
      <c r="C7" s="124"/>
      <c r="D7" s="124"/>
      <c r="E7" s="124"/>
      <c r="F7" s="124"/>
      <c r="G7" s="124"/>
      <c r="H7" s="124"/>
      <c r="I7" s="124"/>
    </row>
    <row r="8" spans="2:20" x14ac:dyDescent="0.2">
      <c r="C8" s="124"/>
      <c r="D8" s="124"/>
      <c r="E8" s="124"/>
      <c r="F8" s="124"/>
      <c r="G8" s="124"/>
      <c r="H8" s="124"/>
      <c r="I8" s="124"/>
    </row>
    <row r="9" spans="2:20" x14ac:dyDescent="0.2">
      <c r="C9" s="124"/>
      <c r="D9" s="124"/>
      <c r="E9" s="124"/>
      <c r="F9" s="124"/>
      <c r="G9" s="124"/>
      <c r="H9" s="124"/>
      <c r="I9" s="124"/>
    </row>
    <row r="10" spans="2:20" x14ac:dyDescent="0.2">
      <c r="C10" s="124"/>
      <c r="D10" s="124"/>
      <c r="E10" s="124"/>
      <c r="F10" s="124"/>
      <c r="G10" s="124"/>
      <c r="H10" s="124"/>
      <c r="I10" s="124"/>
    </row>
    <row r="11" spans="2:20" x14ac:dyDescent="0.2">
      <c r="C11" s="124"/>
      <c r="D11" s="124"/>
      <c r="E11" s="124"/>
      <c r="F11" s="124"/>
      <c r="G11" s="124"/>
      <c r="H11" s="124"/>
      <c r="I11" s="124"/>
    </row>
    <row r="14" spans="2:20" x14ac:dyDescent="0.2">
      <c r="J14" s="205"/>
    </row>
    <row r="25" spans="2:18" s="665" customFormat="1" ht="10.5" x14ac:dyDescent="0.15">
      <c r="B25" s="434" t="s">
        <v>301</v>
      </c>
      <c r="C25" s="664"/>
      <c r="D25" s="664"/>
      <c r="E25" s="664"/>
      <c r="F25" s="664"/>
      <c r="G25" s="664"/>
      <c r="H25" s="664"/>
      <c r="I25" s="664"/>
    </row>
    <row r="26" spans="2:18" ht="15" customHeight="1" x14ac:dyDescent="0.2">
      <c r="B26" s="234"/>
      <c r="I26" s="223"/>
    </row>
    <row r="27" spans="2:18" ht="11.25" customHeight="1" x14ac:dyDescent="0.2">
      <c r="B27" s="804"/>
      <c r="C27" s="805">
        <v>2024</v>
      </c>
      <c r="D27" s="806"/>
      <c r="E27" s="806"/>
      <c r="F27" s="807"/>
      <c r="G27" s="805">
        <v>2025</v>
      </c>
      <c r="H27" s="806"/>
      <c r="I27" s="807"/>
    </row>
    <row r="28" spans="2:18" s="665" customFormat="1" ht="10.5" x14ac:dyDescent="0.15">
      <c r="B28" s="804"/>
      <c r="C28" s="424" t="s">
        <v>115</v>
      </c>
      <c r="D28" s="424" t="s">
        <v>0</v>
      </c>
      <c r="E28" s="424" t="s">
        <v>116</v>
      </c>
      <c r="F28" s="425" t="s">
        <v>117</v>
      </c>
      <c r="G28" s="424" t="s">
        <v>106</v>
      </c>
      <c r="H28" s="216" t="s">
        <v>100</v>
      </c>
      <c r="I28" s="216" t="s">
        <v>116</v>
      </c>
    </row>
    <row r="29" spans="2:18" s="665" customFormat="1" ht="10.5" x14ac:dyDescent="0.15">
      <c r="B29" s="127" t="s">
        <v>84</v>
      </c>
      <c r="C29" s="666">
        <v>-1085.0300000000002</v>
      </c>
      <c r="D29" s="666">
        <v>-1373.8100000000006</v>
      </c>
      <c r="E29" s="666">
        <v>-1594.6700000000005</v>
      </c>
      <c r="F29" s="666">
        <v>-1565.4599999999996</v>
      </c>
      <c r="G29" s="666">
        <v>-1625</v>
      </c>
      <c r="H29" s="666">
        <v>-1729.12</v>
      </c>
      <c r="I29" s="666">
        <v>-1656.48</v>
      </c>
      <c r="M29" s="19"/>
      <c r="N29" s="19"/>
      <c r="O29" s="19"/>
      <c r="P29" s="19"/>
      <c r="Q29" s="19"/>
      <c r="R29" s="19"/>
    </row>
    <row r="30" spans="2:18" s="665" customFormat="1" ht="10.5" x14ac:dyDescent="0.15">
      <c r="B30" s="128" t="s">
        <v>350</v>
      </c>
      <c r="C30" s="667">
        <v>-745.85</v>
      </c>
      <c r="D30" s="667">
        <v>-905.5</v>
      </c>
      <c r="E30" s="667">
        <v>-971.76</v>
      </c>
      <c r="F30" s="667">
        <v>-988.05</v>
      </c>
      <c r="G30" s="666">
        <v>-1112.4000000000001</v>
      </c>
      <c r="H30" s="666">
        <v>-1096.5999999999999</v>
      </c>
      <c r="I30" s="666">
        <v>-923.28</v>
      </c>
      <c r="M30" s="19"/>
      <c r="N30" s="19"/>
      <c r="O30" s="19"/>
      <c r="P30" s="19"/>
      <c r="Q30" s="19"/>
      <c r="R30" s="19"/>
    </row>
    <row r="31" spans="2:18" s="665" customFormat="1" ht="10.5" x14ac:dyDescent="0.15">
      <c r="B31" s="128" t="s">
        <v>351</v>
      </c>
      <c r="C31" s="667">
        <v>-8.76</v>
      </c>
      <c r="D31" s="667">
        <v>2.2799999999999998</v>
      </c>
      <c r="E31" s="667">
        <v>-34.415129116271061</v>
      </c>
      <c r="F31" s="667">
        <v>-33.26</v>
      </c>
      <c r="G31" s="666">
        <v>-15.14</v>
      </c>
      <c r="H31" s="666">
        <v>-1.73</v>
      </c>
      <c r="I31" s="666">
        <v>-14.51</v>
      </c>
      <c r="M31" s="19"/>
      <c r="N31" s="19"/>
      <c r="O31" s="19"/>
      <c r="P31" s="19"/>
      <c r="Q31" s="19"/>
      <c r="R31" s="19"/>
    </row>
    <row r="32" spans="2:18" s="665" customFormat="1" ht="10.5" x14ac:dyDescent="0.15">
      <c r="B32" s="128" t="s">
        <v>352</v>
      </c>
      <c r="C32" s="667">
        <v>-330.42</v>
      </c>
      <c r="D32" s="667">
        <v>-470.59</v>
      </c>
      <c r="E32" s="667">
        <v>-588.49</v>
      </c>
      <c r="F32" s="667">
        <v>-544.15</v>
      </c>
      <c r="G32" s="666">
        <v>-497.46</v>
      </c>
      <c r="H32" s="666">
        <v>-630.79</v>
      </c>
      <c r="I32" s="666">
        <v>-718.69</v>
      </c>
      <c r="M32" s="19"/>
      <c r="N32" s="19"/>
      <c r="O32" s="19"/>
      <c r="P32" s="19"/>
      <c r="Q32" s="19"/>
      <c r="R32" s="19"/>
    </row>
  </sheetData>
  <mergeCells count="6">
    <mergeCell ref="B1:I1"/>
    <mergeCell ref="B27:B28"/>
    <mergeCell ref="C27:F27"/>
    <mergeCell ref="B5:I5"/>
    <mergeCell ref="B3:I3"/>
    <mergeCell ref="G27:I27"/>
  </mergeCells>
  <hyperlinks>
    <hyperlink ref="B1:C1" location="Contents_en!B4" display="I. Balance of payments of the Republic of Moldova in Quarter I, 2023 (preliminary data)" xr:uid="{32E09226-2CC6-42C4-9C5B-0FF4F00979E8}"/>
  </hyperlinks>
  <pageMargins left="0.75" right="0.75" top="1" bottom="1" header="0.5" footer="0.5"/>
  <pageSetup paperSize="9" orientation="portrait" r:id="rId1"/>
  <headerFooter differentOddEven="1" alignWithMargins="0">
    <oddHeader>&amp;R&amp;"permiansanstypeface,Bold"&amp;12SP-3&amp;L&amp;1 </oddHeader>
    <oddFooter>&amp;C&amp;"PermianSansTypeface,Bold"&amp;8Confidenţial – BNM
Atenţie! Se interzice deţinerea, sustragerea, alterarea, multiplicarea, distrugerea sau folosirea acestui document fără a dispune de drept de acces autorizat!&amp;L&amp;1 </oddFooter>
    <evenHeader>&amp;R&amp;"permiansanstypeface,Bold"&amp;12SP-3&amp;L&amp;1 </evenHeader>
    <evenFooter>&amp;C&amp;"PermianSansTypeface,Bold"&amp;8Confidenţial – BNM
Atenţie! Se interzice deţinerea, sustragerea, alterarea, multiplicarea, distrugerea sau folosirea acestui document fără a dispune de drept de acces autorizat!&amp;L&amp;1 </evenFooter>
  </headerFooter>
  <drawing r:id="rId2"/>
  <legacyDrawing r:id="rId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item1.xml><?xml version="1.0" encoding="utf-8"?>
<titus xmlns="http://schemas.titus.com/TitusProperties/">
  <TitusGUID xmlns="">a8dcd36f-0ad3-4316-bc3a-82881306bb9c</TitusGUID>
  <TitusMetadata xmlns="">eyJucyI6IioiLCJwcm9wcyI6W3sibiI6IkNsYXNpZmljYXJlIiwidmFscyI6W3sidmFsdWUiOiJOT05FIn1dfV19</TitusMetadata>
</titus>
</file>

<file path=customXml/itemProps1.xml><?xml version="1.0" encoding="utf-8"?>
<ds:datastoreItem xmlns:ds="http://schemas.openxmlformats.org/officeDocument/2006/customXml" ds:itemID="{6B9DE145-5DC5-47FD-B10B-B6302D708E48}">
  <ds:schemaRefs>
    <ds:schemaRef ds:uri="http://schemas.titus.com/TitusProperties/"/>
    <ds:schemaRef ds:uri=""/>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45</vt:i4>
      </vt:variant>
      <vt:variant>
        <vt:lpstr>Named Ranges</vt:lpstr>
      </vt:variant>
      <vt:variant>
        <vt:i4>1</vt:i4>
      </vt:variant>
    </vt:vector>
  </HeadingPairs>
  <TitlesOfParts>
    <vt:vector size="46" baseType="lpstr">
      <vt:lpstr>Contents_en</vt:lpstr>
      <vt:lpstr>D1</vt:lpstr>
      <vt:lpstr>T1</vt:lpstr>
      <vt:lpstr>D2</vt:lpstr>
      <vt:lpstr>D3</vt:lpstr>
      <vt:lpstr>T2</vt:lpstr>
      <vt:lpstr>D4</vt:lpstr>
      <vt:lpstr>T3</vt:lpstr>
      <vt:lpstr>D5</vt:lpstr>
      <vt:lpstr>D6</vt:lpstr>
      <vt:lpstr>D7</vt:lpstr>
      <vt:lpstr>T4</vt:lpstr>
      <vt:lpstr>D8</vt:lpstr>
      <vt:lpstr>D9</vt:lpstr>
      <vt:lpstr>T5</vt:lpstr>
      <vt:lpstr>D10</vt:lpstr>
      <vt:lpstr>T6</vt:lpstr>
      <vt:lpstr>D11</vt:lpstr>
      <vt:lpstr>D12</vt:lpstr>
      <vt:lpstr>D13</vt:lpstr>
      <vt:lpstr>D14</vt:lpstr>
      <vt:lpstr>D15</vt:lpstr>
      <vt:lpstr>T7</vt:lpstr>
      <vt:lpstr>T8</vt:lpstr>
      <vt:lpstr>D16</vt:lpstr>
      <vt:lpstr>D17</vt:lpstr>
      <vt:lpstr>T9</vt:lpstr>
      <vt:lpstr>T10</vt:lpstr>
      <vt:lpstr>D18</vt:lpstr>
      <vt:lpstr>D19</vt:lpstr>
      <vt:lpstr>D20</vt:lpstr>
      <vt:lpstr>D21</vt:lpstr>
      <vt:lpstr>D22</vt:lpstr>
      <vt:lpstr>D23</vt:lpstr>
      <vt:lpstr>T11</vt:lpstr>
      <vt:lpstr>T12</vt:lpstr>
      <vt:lpstr>T13</vt:lpstr>
      <vt:lpstr>D24</vt:lpstr>
      <vt:lpstr>T14</vt:lpstr>
      <vt:lpstr>D25</vt:lpstr>
      <vt:lpstr>T15</vt:lpstr>
      <vt:lpstr>D26</vt:lpstr>
      <vt:lpstr>D27</vt:lpstr>
      <vt:lpstr>D28</vt:lpstr>
      <vt:lpstr>T16</vt:lpstr>
      <vt:lpstr>'T7'!_Hlk164784777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2015-06-05T18:17:20Z</dcterms:created>
  <cp:lastPrinted>2024-02-14T08:50:45Z</cp:lastPrinted>
  <dcterms:modified xsi:type="dcterms:W3CDTF">2026-01-14T10:27:04Z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a8dcd36f-0ad3-4316-bc3a-82881306bb9c</vt:lpwstr>
  </property>
  <property fmtid="{D5CDD505-2E9C-101B-9397-08002B2CF9AE}" pid="3" name="check">
    <vt:lpwstr>NONE</vt:lpwstr>
  </property>
  <property fmtid="{D5CDD505-2E9C-101B-9397-08002B2CF9AE}" pid="4" name="Clasificare">
    <vt:lpwstr>NONE</vt:lpwstr>
  </property>
  <property fmtid="{D5CDD505-2E9C-101B-9397-08002B2CF9AE}" pid="5" name="MSIP_Label_38962dcf-d39f-4edc-a396-338a56ba9170_Enabled">
    <vt:lpwstr>true</vt:lpwstr>
  </property>
  <property fmtid="{D5CDD505-2E9C-101B-9397-08002B2CF9AE}" pid="6" name="MSIP_Label_38962dcf-d39f-4edc-a396-338a56ba9170_SetDate">
    <vt:lpwstr>2024-12-11T13:24:18Z</vt:lpwstr>
  </property>
  <property fmtid="{D5CDD505-2E9C-101B-9397-08002B2CF9AE}" pid="7" name="MSIP_Label_38962dcf-d39f-4edc-a396-338a56ba9170_Method">
    <vt:lpwstr>Privileged</vt:lpwstr>
  </property>
  <property fmtid="{D5CDD505-2E9C-101B-9397-08002B2CF9AE}" pid="8" name="MSIP_Label_38962dcf-d39f-4edc-a396-338a56ba9170_Name">
    <vt:lpwstr>NONE</vt:lpwstr>
  </property>
  <property fmtid="{D5CDD505-2E9C-101B-9397-08002B2CF9AE}" pid="9" name="MSIP_Label_38962dcf-d39f-4edc-a396-338a56ba9170_SiteId">
    <vt:lpwstr>5887d430-0034-4561-b771-12c77faf2fa0</vt:lpwstr>
  </property>
  <property fmtid="{D5CDD505-2E9C-101B-9397-08002B2CF9AE}" pid="10" name="MSIP_Label_38962dcf-d39f-4edc-a396-338a56ba9170_ActionId">
    <vt:lpwstr>ace0173f-9955-4f30-b434-984d4704faa2</vt:lpwstr>
  </property>
  <property fmtid="{D5CDD505-2E9C-101B-9397-08002B2CF9AE}" pid="11" name="MSIP_Label_38962dcf-d39f-4edc-a396-338a56ba9170_ContentBits">
    <vt:lpwstr>0</vt:lpwstr>
  </property>
</Properties>
</file>