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openxmlformats-officedocument.drawingml.chart+xml" PartName="/xl/charts/chart41.xml"/>
  <Override ContentType="application/vnd.openxmlformats-officedocument.drawingml.chart+xml" PartName="/xl/charts/chart42.xml"/>
  <Override ContentType="application/vnd.ms-office.chartex+xml" PartName="/xl/charts/chartEx1.xml"/>
  <Override ContentType="application/vnd.ms-office.chartex+xml" PartName="/xl/charts/chartEx2.xml"/>
  <Override ContentType="application/vnd.ms-office.chartex+xml" PartName="/xl/charts/chartEx3.xml"/>
  <Override ContentType="application/vnd.ms-office.chartex+xml" PartName="/xl/charts/chartEx4.xml"/>
  <Override ContentType="application/vnd.ms-office.chartex+xml" PartName="/xl/charts/chartEx5.xml"/>
  <Override ContentType="application/vnd.ms-office.chartex+xml" PartName="/xl/charts/chartEx6.xml"/>
  <Override ContentType="application/vnd.ms-office.chartex+xml" PartName="/xl/charts/chartEx7.xml"/>
  <Override ContentType="application/vnd.ms-office.chartex+xml" PartName="/xl/charts/chartEx8.xml"/>
  <Override ContentType="application/vnd.ms-office.chartex+xml" PartName="/xl/charts/chartEx9.xml"/>
  <Override ContentType="application/vnd.ms-office.chartex+xml" PartName="/xl/charts/chartEx10.xml"/>
  <Override ContentType="application/vnd.ms-office.chartex+xml" PartName="/xl/charts/chartEx11.xml"/>
  <Override ContentType="application/vnd.ms-office.chartex+xml" PartName="/xl/charts/chartEx12.xml"/>
  <Override ContentType="application/vnd.ms-office.chartex+xml" PartName="/xl/charts/chartEx13.xml"/>
  <Override ContentType="application/vnd.ms-office.chartex+xml" PartName="/xl/charts/chartEx14.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colorstyle+xml" PartName="/xl/charts/colors11.xml"/>
  <Override ContentType="application/vnd.ms-office.chartcolorstyle+xml" PartName="/xl/charts/colors12.xml"/>
  <Override ContentType="application/vnd.ms-office.chartcolorstyle+xml" PartName="/xl/charts/colors13.xml"/>
  <Override ContentType="application/vnd.ms-office.chartcolorstyle+xml" PartName="/xl/charts/colors14.xml"/>
  <Override ContentType="application/vnd.ms-office.chartcolorstyle+xml" PartName="/xl/charts/colors15.xml"/>
  <Override ContentType="application/vnd.ms-office.chartcolorstyle+xml" PartName="/xl/charts/colors16.xml"/>
  <Override ContentType="application/vnd.ms-office.chartcolorstyle+xml" PartName="/xl/charts/colors17.xml"/>
  <Override ContentType="application/vnd.ms-office.chartcolorstyle+xml" PartName="/xl/charts/colors18.xml"/>
  <Override ContentType="application/vnd.ms-office.chartcolorstyle+xml" PartName="/xl/charts/colors19.xml"/>
  <Override ContentType="application/vnd.ms-office.chartcolorstyle+xml" PartName="/xl/charts/colors20.xml"/>
  <Override ContentType="application/vnd.ms-office.chartcolorstyle+xml" PartName="/xl/charts/colors21.xml"/>
  <Override ContentType="application/vnd.ms-office.chartcolorstyle+xml" PartName="/xl/charts/colors22.xml"/>
  <Override ContentType="application/vnd.ms-office.chartcolorstyle+xml" PartName="/xl/charts/colors23.xml"/>
  <Override ContentType="application/vnd.ms-office.chartcolorstyle+xml" PartName="/xl/charts/colors24.xml"/>
  <Override ContentType="application/vnd.ms-office.chartcolorstyle+xml" PartName="/xl/charts/colors25.xml"/>
  <Override ContentType="application/vnd.ms-office.chartcolorstyle+xml" PartName="/xl/charts/colors26.xml"/>
  <Override ContentType="application/vnd.ms-office.chartcolorstyle+xml" PartName="/xl/charts/colors27.xml"/>
  <Override ContentType="application/vnd.ms-office.chartcolorstyle+xml" PartName="/xl/charts/colors28.xml"/>
  <Override ContentType="application/vnd.ms-office.chartcolorstyle+xml" PartName="/xl/charts/colors29.xml"/>
  <Override ContentType="application/vnd.ms-office.chartcolorstyle+xml" PartName="/xl/charts/colors30.xml"/>
  <Override ContentType="application/vnd.ms-office.chartcolorstyle+xml" PartName="/xl/charts/colors31.xml"/>
  <Override ContentType="application/vnd.ms-office.chartcolorstyle+xml" PartName="/xl/charts/colors32.xml"/>
  <Override ContentType="application/vnd.ms-office.chartcolorstyle+xml" PartName="/xl/charts/colors33.xml"/>
  <Override ContentType="application/vnd.ms-office.chartcolorstyle+xml" PartName="/xl/charts/colors34.xml"/>
  <Override ContentType="application/vnd.ms-office.chartcolorstyle+xml" PartName="/xl/charts/colors35.xml"/>
  <Override ContentType="application/vnd.ms-office.chartcolorstyle+xml" PartName="/xl/charts/colors36.xml"/>
  <Override ContentType="application/vnd.ms-office.chartcolorstyle+xml" PartName="/xl/charts/colors37.xml"/>
  <Override ContentType="application/vnd.ms-office.chartcolorstyle+xml" PartName="/xl/charts/colors38.xml"/>
  <Override ContentType="application/vnd.ms-office.chartcolorstyle+xml" PartName="/xl/charts/colors39.xml"/>
  <Override ContentType="application/vnd.ms-office.chartcolorstyle+xml" PartName="/xl/charts/colors40.xml"/>
  <Override ContentType="application/vnd.ms-office.chartcolorstyle+xml" PartName="/xl/charts/colors41.xml"/>
  <Override ContentType="application/vnd.ms-office.chartcolorstyle+xml" PartName="/xl/charts/colors42.xml"/>
  <Override ContentType="application/vnd.ms-office.chartcolorstyle+xml" PartName="/xl/charts/colors43.xml"/>
  <Override ContentType="application/vnd.ms-office.chartcolorstyle+xml" PartName="/xl/charts/colors44.xml"/>
  <Override ContentType="application/vnd.ms-office.chartcolorstyle+xml" PartName="/xl/charts/colors45.xml"/>
  <Override ContentType="application/vnd.ms-office.chartcolorstyle+xml" PartName="/xl/charts/colors46.xml"/>
  <Override ContentType="application/vnd.ms-office.chartcolorstyle+xml" PartName="/xl/charts/colors47.xml"/>
  <Override ContentType="application/vnd.ms-office.chartcolorstyle+xml" PartName="/xl/charts/colors48.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ms-office.chartstyle+xml" PartName="/xl/charts/style11.xml"/>
  <Override ContentType="application/vnd.ms-office.chartstyle+xml" PartName="/xl/charts/style12.xml"/>
  <Override ContentType="application/vnd.ms-office.chartstyle+xml" PartName="/xl/charts/style13.xml"/>
  <Override ContentType="application/vnd.ms-office.chartstyle+xml" PartName="/xl/charts/style14.xml"/>
  <Override ContentType="application/vnd.ms-office.chartstyle+xml" PartName="/xl/charts/style15.xml"/>
  <Override ContentType="application/vnd.ms-office.chartstyle+xml" PartName="/xl/charts/style16.xml"/>
  <Override ContentType="application/vnd.ms-office.chartstyle+xml" PartName="/xl/charts/style17.xml"/>
  <Override ContentType="application/vnd.ms-office.chartstyle+xml" PartName="/xl/charts/style18.xml"/>
  <Override ContentType="application/vnd.ms-office.chartstyle+xml" PartName="/xl/charts/style19.xml"/>
  <Override ContentType="application/vnd.ms-office.chartstyle+xml" PartName="/xl/charts/style20.xml"/>
  <Override ContentType="application/vnd.ms-office.chartstyle+xml" PartName="/xl/charts/style21.xml"/>
  <Override ContentType="application/vnd.ms-office.chartstyle+xml" PartName="/xl/charts/style22.xml"/>
  <Override ContentType="application/vnd.ms-office.chartstyle+xml" PartName="/xl/charts/style23.xml"/>
  <Override ContentType="application/vnd.ms-office.chartstyle+xml" PartName="/xl/charts/style24.xml"/>
  <Override ContentType="application/vnd.ms-office.chartstyle+xml" PartName="/xl/charts/style25.xml"/>
  <Override ContentType="application/vnd.ms-office.chartstyle+xml" PartName="/xl/charts/style26.xml"/>
  <Override ContentType="application/vnd.ms-office.chartstyle+xml" PartName="/xl/charts/style27.xml"/>
  <Override ContentType="application/vnd.ms-office.chartstyle+xml" PartName="/xl/charts/style28.xml"/>
  <Override ContentType="application/vnd.ms-office.chartstyle+xml" PartName="/xl/charts/style29.xml"/>
  <Override ContentType="application/vnd.ms-office.chartstyle+xml" PartName="/xl/charts/style30.xml"/>
  <Override ContentType="application/vnd.ms-office.chartstyle+xml" PartName="/xl/charts/style31.xml"/>
  <Override ContentType="application/vnd.ms-office.chartstyle+xml" PartName="/xl/charts/style32.xml"/>
  <Override ContentType="application/vnd.ms-office.chartstyle+xml" PartName="/xl/charts/style33.xml"/>
  <Override ContentType="application/vnd.ms-office.chartstyle+xml" PartName="/xl/charts/style34.xml"/>
  <Override ContentType="application/vnd.ms-office.chartstyle+xml" PartName="/xl/charts/style35.xml"/>
  <Override ContentType="application/vnd.ms-office.chartstyle+xml" PartName="/xl/charts/style36.xml"/>
  <Override ContentType="application/vnd.ms-office.chartstyle+xml" PartName="/xl/charts/style37.xml"/>
  <Override ContentType="application/vnd.ms-office.chartstyle+xml" PartName="/xl/charts/style38.xml"/>
  <Override ContentType="application/vnd.ms-office.chartstyle+xml" PartName="/xl/charts/style39.xml"/>
  <Override ContentType="application/vnd.ms-office.chartstyle+xml" PartName="/xl/charts/style40.xml"/>
  <Override ContentType="application/vnd.ms-office.chartstyle+xml" PartName="/xl/charts/style41.xml"/>
  <Override ContentType="application/vnd.ms-office.chartstyle+xml" PartName="/xl/charts/style42.xml"/>
  <Override ContentType="application/vnd.ms-office.chartstyle+xml" PartName="/xl/charts/style43.xml"/>
  <Override ContentType="application/vnd.ms-office.chartstyle+xml" PartName="/xl/charts/style44.xml"/>
  <Override ContentType="application/vnd.ms-office.chartstyle+xml" PartName="/xl/charts/style45.xml"/>
  <Override ContentType="application/vnd.ms-office.chartstyle+xml" PartName="/xl/charts/style46.xml"/>
  <Override ContentType="application/vnd.ms-office.chartstyle+xml" PartName="/xl/charts/style47.xml"/>
  <Override ContentType="application/vnd.ms-office.chartstyle+xml" PartName="/xl/charts/style48.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spreadsheetml.comments+xml" PartName="/xl/comments22.xml"/>
  <Override ContentType="application/vnd.openxmlformats-officedocument.spreadsheetml.comments+xml" PartName="/xl/comments23.xml"/>
  <Override ContentType="application/vnd.openxmlformats-officedocument.spreadsheetml.comments+xml" PartName="/xl/comments24.xml"/>
  <Override ContentType="application/vnd.openxmlformats-officedocument.spreadsheetml.comments+xml" PartName="/xl/comments25.xml"/>
  <Override ContentType="application/vnd.openxmlformats-officedocument.spreadsheetml.comments+xml" PartName="/xl/comments26.xml"/>
  <Override ContentType="application/vnd.openxmlformats-officedocument.spreadsheetml.comments+xml" PartName="/xl/comments27.xml"/>
  <Override ContentType="application/vnd.openxmlformats-officedocument.spreadsheetml.comments+xml" PartName="/xl/comments28.xml"/>
  <Override ContentType="application/vnd.openxmlformats-officedocument.spreadsheetml.comments+xml" PartName="/xl/comments29.xml"/>
  <Override ContentType="application/vnd.openxmlformats-officedocument.spreadsheetml.comments+xml" PartName="/xl/comments30.xml"/>
  <Override ContentType="application/vnd.openxmlformats-officedocument.spreadsheetml.comments+xml" PartName="/xl/comments31.xml"/>
  <Override ContentType="application/vnd.openxmlformats-officedocument.spreadsheetml.comments+xml" PartName="/xl/comments32.xml"/>
  <Override ContentType="application/vnd.openxmlformats-officedocument.spreadsheetml.comments+xml" PartName="/xl/comments33.xml"/>
  <Override ContentType="application/vnd.openxmlformats-officedocument.spreadsheetml.comments+xml" PartName="/xl/comments34.xml"/>
  <Override ContentType="application/vnd.openxmlformats-officedocument.spreadsheetml.comments+xml" PartName="/xl/comments35.xml"/>
  <Override ContentType="application/vnd.openxmlformats-officedocument.spreadsheetml.comments+xml" PartName="/xl/comments36.xml"/>
  <Override ContentType="application/vnd.openxmlformats-officedocument.spreadsheetml.comments+xml" PartName="/xl/comments37.xml"/>
  <Override ContentType="application/vnd.openxmlformats-officedocument.spreadsheetml.comments+xml" PartName="/xl/comments38.xml"/>
  <Override ContentType="application/vnd.openxmlformats-officedocument.spreadsheetml.comments+xml" PartName="/xl/comments39.xml"/>
  <Override ContentType="application/vnd.openxmlformats-officedocument.spreadsheetml.comments+xml" PartName="/xl/comments40.xml"/>
  <Override ContentType="application/vnd.openxmlformats-officedocument.spreadsheetml.comments+xml" PartName="/xl/comments41.xml"/>
  <Override ContentType="application/vnd.openxmlformats-officedocument.spreadsheetml.comments+xml" PartName="/xl/comments42.xml"/>
  <Override ContentType="application/vnd.openxmlformats-officedocument.spreadsheetml.comments+xml" PartName="/xl/comments43.xml"/>
  <Override ContentType="application/vnd.openxmlformats-officedocument.spreadsheetml.comments+xml" PartName="/xl/comments44.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ml.chartshapes+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ml.chartshapes+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ml.chartshapes+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drawing+xml" PartName="/xl/drawings/drawing30.xml"/>
  <Override ContentType="application/vnd.openxmlformats-officedocument.drawing+xml" PartName="/xl/drawings/drawing31.xml"/>
  <Override ContentType="application/vnd.openxmlformats-officedocument.drawing+xml" PartName="/xl/drawings/drawing3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themeOverride+xml" PartName="/xl/theme/themeOverride1.xml"/>
  <Override ContentType="application/vnd.openxmlformats-officedocument.themeOverride+xml" PartName="/xl/theme/themeOverride2.xml"/>
  <Override ContentType="application/vnd.openxmlformats-officedocument.themeOverride+xml" PartName="/xl/theme/themeOverride3.xml"/>
  <Override ContentType="application/vnd.openxmlformats-officedocument.themeOverride+xml" PartName="/xl/theme/themeOverride4.xml"/>
  <Override ContentType="application/vnd.openxmlformats-officedocument.themeOverride+xml" PartName="/xl/theme/themeOverride5.xml"/>
  <Override ContentType="application/vnd.openxmlformats-officedocument.themeOverride+xml" PartName="/xl/theme/themeOverride6.xml"/>
  <Override ContentType="application/vnd.openxmlformats-officedocument.themeOverride+xml" PartName="/xl/theme/themeOverride7.xml"/>
  <Override ContentType="application/vnd.openxmlformats-officedocument.themeOverride+xml" PartName="/xl/theme/themeOverride8.xml"/>
  <Override ContentType="application/vnd.openxmlformats-officedocument.themeOverride+xml" PartName="/xl/theme/themeOverride9.xml"/>
  <Override ContentType="application/vnd.openxmlformats-officedocument.themeOverride+xml" PartName="/xl/theme/themeOverride10.xml"/>
  <Override ContentType="application/vnd.openxmlformats-officedocument.themeOverride+xml" PartName="/xl/theme/themeOverride11.xml"/>
  <Override ContentType="application/vnd.openxmlformats-officedocument.themeOverride+xml" PartName="/xl/theme/themeOverride12.xml"/>
  <Override ContentType="application/vnd.openxmlformats-officedocument.themeOverride+xml" PartName="/xl/theme/themeOverride13.xml"/>
  <Override ContentType="application/vnd.openxmlformats-officedocument.themeOverride+xml" PartName="/xl/theme/themeOverride14.xml"/>
  <Override ContentType="application/vnd.openxmlformats-officedocument.themeOverride+xml" PartName="/xl/theme/themeOverride15.xml"/>
  <Override ContentType="application/vnd.openxmlformats-officedocument.themeOverride+xml" PartName="/xl/theme/themeOverride16.xml"/>
  <Override ContentType="application/vnd.openxmlformats-officedocument.themeOverride+xml" PartName="/xl/theme/themeOverride17.xml"/>
  <Override ContentType="application/vnd.openxmlformats-officedocument.themeOverride+xml" PartName="/xl/theme/themeOverride18.xml"/>
  <Override ContentType="application/vnd.openxmlformats-officedocument.themeOverride+xml" PartName="/xl/theme/themeOverride19.xml"/>
  <Override ContentType="application/vnd.openxmlformats-officedocument.themeOverride+xml" PartName="/xl/theme/themeOverride20.xml"/>
  <Override ContentType="application/vnd.openxmlformats-officedocument.themeOverride+xml" PartName="/xl/theme/themeOverride21.xml"/>
  <Override ContentType="application/vnd.openxmlformats-officedocument.themeOverride+xml" PartName="/xl/theme/themeOverride22.xml"/>
  <Override ContentType="application/vnd.openxmlformats-officedocument.themeOverride+xml" PartName="/xl/theme/themeOverride23.xml"/>
  <Override ContentType="application/vnd.openxmlformats-officedocument.themeOverride+xml" PartName="/xl/theme/themeOverride24.xml"/>
  <Override ContentType="application/vnd.openxmlformats-officedocument.themeOverride+xml" PartName="/xl/theme/themeOverride25.xml"/>
  <Override ContentType="application/vnd.openxmlformats-officedocument.themeOverride+xml" PartName="/xl/theme/themeOverride26.xml"/>
  <Override ContentType="application/vnd.openxmlformats-officedocument.themeOverride+xml" PartName="/xl/theme/themeOverride27.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mc:Choice Requires="x15">
      <x15ac:absPath xmlns:x15ac="http://schemas.microsoft.com/office/spreadsheetml/2010/11/ac" url="X:\RAPS\BLPL\CAP\2026\2026_q1\web\ro\"/>
    </mc:Choice>
  </mc:AlternateContent>
  <xr:revisionPtr revIDLastSave="0" documentId="13_ncr:1_{1E5807D3-D3A8-4D83-9C75-9D9C29804256}" xr6:coauthVersionLast="47" xr6:coauthVersionMax="47" xr10:uidLastSave="{00000000-0000-0000-0000-000000000000}"/>
  <bookViews>
    <workbookView xWindow="7485" yWindow="555" windowWidth="23940" windowHeight="20550" tabRatio="871" xr2:uid="{00000000-000D-0000-FFFF-FFFF00000000}"/>
  </bookViews>
  <sheets>
    <sheet name="Cuprins_ro" sheetId="75" r:id="rId1"/>
    <sheet name="D1" sheetId="2" r:id="rId2"/>
    <sheet name="T1" sheetId="1" r:id="rId3"/>
    <sheet name="D2" sheetId="92" r:id="rId4"/>
    <sheet name="T2" sheetId="4" r:id="rId5"/>
    <sheet name="D3" sheetId="83" r:id="rId6"/>
    <sheet name="T3" sheetId="6" r:id="rId7"/>
    <sheet name="D4" sheetId="7" r:id="rId8"/>
    <sheet name="D5" sheetId="8" r:id="rId9"/>
    <sheet name="D6" sheetId="97" r:id="rId10"/>
    <sheet name="T4" sheetId="85" r:id="rId11"/>
    <sheet name="D7" sheetId="94" r:id="rId12"/>
    <sheet name="D8" sheetId="13" r:id="rId13"/>
    <sheet name="T5" sheetId="14" r:id="rId14"/>
    <sheet name="D9" sheetId="95" r:id="rId15"/>
    <sheet name="T6" sheetId="17" r:id="rId16"/>
    <sheet name="D10" sheetId="96" r:id="rId17"/>
    <sheet name="D11" sheetId="19" r:id="rId18"/>
    <sheet name="D12" sheetId="78" r:id="rId19"/>
    <sheet name="D13" sheetId="23" r:id="rId20"/>
    <sheet name="D14" sheetId="52" r:id="rId21"/>
    <sheet name="T7" sheetId="25" r:id="rId22"/>
    <sheet name="T8" sheetId="55" r:id="rId23"/>
    <sheet name="D15" sheetId="24" r:id="rId24"/>
    <sheet name="D16" sheetId="54" r:id="rId25"/>
    <sheet name="T9" sheetId="56" r:id="rId26"/>
    <sheet name="T10" sheetId="57" r:id="rId27"/>
    <sheet name="D17" sheetId="58" r:id="rId28"/>
    <sheet name="D18" sheetId="59" r:id="rId29"/>
    <sheet name="D19" sheetId="60" r:id="rId30"/>
    <sheet name="D20" sheetId="61" r:id="rId31"/>
    <sheet name="D21" sheetId="62" r:id="rId32"/>
    <sheet name="D22" sheetId="63" r:id="rId33"/>
    <sheet name="T11" sheetId="64" r:id="rId34"/>
    <sheet name="D23" sheetId="102" r:id="rId35"/>
    <sheet name="T12" sheetId="67" r:id="rId36"/>
    <sheet name="T13" sheetId="70" r:id="rId37"/>
    <sheet name="D24" sheetId="65" r:id="rId38"/>
    <sheet name="T14" sheetId="87" r:id="rId39"/>
    <sheet name="D25" sheetId="69" r:id="rId40"/>
    <sheet name="T15" sheetId="71" r:id="rId41"/>
    <sheet name="D26" sheetId="82" r:id="rId42"/>
    <sheet name="D27" sheetId="73" r:id="rId43"/>
    <sheet name="D28" sheetId="100" r:id="rId44"/>
    <sheet name="T16" sheetId="101" r:id="rId45"/>
  </sheets>
  <definedNames>
    <definedName name="\A" localSheetId="9">#REF!</definedName>
    <definedName name="\A">#REF!</definedName>
    <definedName name="\S" localSheetId="9">#REF!</definedName>
    <definedName name="\S">#REF!</definedName>
    <definedName name="__123Graph_A" localSheetId="23" hidden="1">#REF!</definedName>
    <definedName name="__123Graph_A" localSheetId="24" hidden="1">#REF!</definedName>
    <definedName name="__123Graph_A" localSheetId="27" hidden="1">#REF!</definedName>
    <definedName name="__123Graph_A" localSheetId="28" hidden="1">#REF!</definedName>
    <definedName name="__123Graph_A" localSheetId="3" hidden="1">#REF!</definedName>
    <definedName name="__123Graph_A" localSheetId="30" hidden="1">#REF!</definedName>
    <definedName name="__123Graph_A" localSheetId="31" hidden="1">#REF!</definedName>
    <definedName name="__123Graph_A" localSheetId="32" hidden="1">#REF!</definedName>
    <definedName name="__123Graph_A" localSheetId="37" hidden="1">#REF!</definedName>
    <definedName name="__123Graph_A" localSheetId="39" hidden="1">#REF!</definedName>
    <definedName name="__123Graph_A" localSheetId="41" hidden="1">#REF!</definedName>
    <definedName name="__123Graph_A" localSheetId="42" hidden="1">#REF!</definedName>
    <definedName name="__123Graph_A" localSheetId="5" hidden="1">#REF!</definedName>
    <definedName name="__123Graph_A" hidden="1">#REF!</definedName>
    <definedName name="__123Graph_ABSYSASST" localSheetId="3" hidden="1">#REF!</definedName>
    <definedName name="__123Graph_ABSYSASST" localSheetId="5" hidden="1">#REF!</definedName>
    <definedName name="__123Graph_ABSYSASST" hidden="1">#REF!</definedName>
    <definedName name="__123Graph_ACBASSETS" localSheetId="3" hidden="1">#REF!</definedName>
    <definedName name="__123Graph_ACBASSETS" localSheetId="5" hidden="1">#REF!</definedName>
    <definedName name="__123Graph_ACBASSETS" hidden="1">#REF!</definedName>
    <definedName name="__123Graph_ACBAWKLY" localSheetId="27" hidden="1">#REF!</definedName>
    <definedName name="__123Graph_ACBAWKLY" localSheetId="3" hidden="1">#REF!</definedName>
    <definedName name="__123Graph_ACBAWKLY" localSheetId="39" hidden="1">#REF!</definedName>
    <definedName name="__123Graph_ACBAWKLY" localSheetId="5" hidden="1">#REF!</definedName>
    <definedName name="__123Graph_ACBAWKLY" hidden="1">#REF!</definedName>
    <definedName name="__123Graph_AGraph1" localSheetId="27" hidden="1">#REF!</definedName>
    <definedName name="__123Graph_AGraph1" localSheetId="3" hidden="1">#REF!</definedName>
    <definedName name="__123Graph_AGraph1" localSheetId="39" hidden="1">#REF!</definedName>
    <definedName name="__123Graph_AGraph1" localSheetId="5" hidden="1">#REF!</definedName>
    <definedName name="__123Graph_AGraph1" hidden="1">#REF!</definedName>
    <definedName name="__123Graph_AIBRD_LEND" localSheetId="3" hidden="1">#REF!</definedName>
    <definedName name="__123Graph_AIBRD_LEND" localSheetId="5" hidden="1">#REF!</definedName>
    <definedName name="__123Graph_AIBRD_LEND" hidden="1">#REF!</definedName>
    <definedName name="__123Graph_AIMPORTS" localSheetId="27" hidden="1">#REF!</definedName>
    <definedName name="__123Graph_AIMPORTS" localSheetId="3" hidden="1">#REF!</definedName>
    <definedName name="__123Graph_AIMPORTS" localSheetId="39" hidden="1">#REF!</definedName>
    <definedName name="__123Graph_AIMPORTS" localSheetId="5" hidden="1">#REF!</definedName>
    <definedName name="__123Graph_AIMPORTS" hidden="1">#REF!</definedName>
    <definedName name="__123Graph_AMIMPMAC" localSheetId="3" hidden="1">#REF!</definedName>
    <definedName name="__123Graph_AMIMPMAC" localSheetId="5" hidden="1">#REF!</definedName>
    <definedName name="__123Graph_AMIMPMAC" hidden="1">#REF!</definedName>
    <definedName name="__123Graph_AMONIMP" localSheetId="3" hidden="1">#REF!</definedName>
    <definedName name="__123Graph_AMONIMP" localSheetId="5" hidden="1">#REF!</definedName>
    <definedName name="__123Graph_AMONIMP" hidden="1">#REF!</definedName>
    <definedName name="__123Graph_AMSWKLY" localSheetId="27" hidden="1">#REF!</definedName>
    <definedName name="__123Graph_AMSWKLY" localSheetId="3" hidden="1">#REF!</definedName>
    <definedName name="__123Graph_AMSWKLY" localSheetId="39" hidden="1">#REF!</definedName>
    <definedName name="__123Graph_AMSWKLY" localSheetId="5" hidden="1">#REF!</definedName>
    <definedName name="__123Graph_AMSWKLY" hidden="1">#REF!</definedName>
    <definedName name="__123Graph_AMULTVELO" localSheetId="3" hidden="1">#REF!</definedName>
    <definedName name="__123Graph_AMULTVELO" localSheetId="5" hidden="1">#REF!</definedName>
    <definedName name="__123Graph_AMULTVELO" hidden="1">#REF!</definedName>
    <definedName name="__123Graph_ANDA" localSheetId="27" hidden="1">#REF!</definedName>
    <definedName name="__123Graph_ANDA" localSheetId="3" hidden="1">#REF!</definedName>
    <definedName name="__123Graph_ANDA" localSheetId="39" hidden="1">#REF!</definedName>
    <definedName name="__123Graph_ANDA" localSheetId="5" hidden="1">#REF!</definedName>
    <definedName name="__123Graph_ANDA" hidden="1">#REF!</definedName>
    <definedName name="__123Graph_APIPELINE" localSheetId="3" hidden="1">#REF!</definedName>
    <definedName name="__123Graph_APIPELINE" localSheetId="5" hidden="1">#REF!</definedName>
    <definedName name="__123Graph_APIPELINE" hidden="1">#REF!</definedName>
    <definedName name="__123Graph_AREER" localSheetId="27" hidden="1">#REF!</definedName>
    <definedName name="__123Graph_AREER" localSheetId="3" hidden="1">#REF!</definedName>
    <definedName name="__123Graph_AREER" localSheetId="39" hidden="1">#REF!</definedName>
    <definedName name="__123Graph_AREER" localSheetId="5" hidden="1">#REF!</definedName>
    <definedName name="__123Graph_AREER" hidden="1">#REF!</definedName>
    <definedName name="__123Graph_ARER" localSheetId="27" hidden="1">#REF!</definedName>
    <definedName name="__123Graph_ARER" localSheetId="3" hidden="1">#REF!</definedName>
    <definedName name="__123Graph_ARER" localSheetId="39" hidden="1">#REF!</definedName>
    <definedName name="__123Graph_ARER" localSheetId="42" hidden="1">#REF!</definedName>
    <definedName name="__123Graph_ARER" localSheetId="5" hidden="1">#REF!</definedName>
    <definedName name="__123Graph_ARER" hidden="1">#REF!</definedName>
    <definedName name="__123Graph_ARESCOV" localSheetId="3" hidden="1">#REF!</definedName>
    <definedName name="__123Graph_ARESCOV" localSheetId="5" hidden="1">#REF!</definedName>
    <definedName name="__123Graph_ARESCOV" hidden="1">#REF!</definedName>
    <definedName name="__123Graph_ASEIGNOR" localSheetId="27" hidden="1">#REF!</definedName>
    <definedName name="__123Graph_ASEIGNOR" localSheetId="3" hidden="1">#REF!</definedName>
    <definedName name="__123Graph_ASEIGNOR" localSheetId="39" hidden="1">#REF!</definedName>
    <definedName name="__123Graph_ASEIGNOR" localSheetId="5" hidden="1">#REF!</definedName>
    <definedName name="__123Graph_ASEIGNOR" hidden="1">#REF!</definedName>
    <definedName name="__123Graph_B" localSheetId="27" hidden="1">#REF!</definedName>
    <definedName name="__123Graph_B" localSheetId="3" hidden="1">#REF!</definedName>
    <definedName name="__123Graph_B" localSheetId="39" hidden="1">#REF!</definedName>
    <definedName name="__123Graph_B" localSheetId="5" hidden="1">#REF!</definedName>
    <definedName name="__123Graph_B" hidden="1">#REF!</definedName>
    <definedName name="__123Graph_BBSYSASST" localSheetId="3" hidden="1">#REF!</definedName>
    <definedName name="__123Graph_BBSYSASST" localSheetId="5" hidden="1">#REF!</definedName>
    <definedName name="__123Graph_BBSYSASST" hidden="1">#REF!</definedName>
    <definedName name="__123Graph_BCBASSETS" localSheetId="3" hidden="1">#REF!</definedName>
    <definedName name="__123Graph_BCBASSETS" localSheetId="5" hidden="1">#REF!</definedName>
    <definedName name="__123Graph_BCBASSETS" hidden="1">#REF!</definedName>
    <definedName name="__123Graph_BCBAWKLY" localSheetId="27" hidden="1">#REF!</definedName>
    <definedName name="__123Graph_BCBAWKLY" localSheetId="3" hidden="1">#REF!</definedName>
    <definedName name="__123Graph_BCBAWKLY" localSheetId="39" hidden="1">#REF!</definedName>
    <definedName name="__123Graph_BCBAWKLY" localSheetId="5" hidden="1">#REF!</definedName>
    <definedName name="__123Graph_BCBAWKLY" hidden="1">#REF!</definedName>
    <definedName name="__123Graph_BCurrent" localSheetId="27" hidden="1">#REF!</definedName>
    <definedName name="__123Graph_BCurrent" localSheetId="3" hidden="1">#REF!</definedName>
    <definedName name="__123Graph_BCurrent" localSheetId="39" hidden="1">#REF!</definedName>
    <definedName name="__123Graph_BCurrent" localSheetId="5" hidden="1">#REF!</definedName>
    <definedName name="__123Graph_BCurrent" hidden="1">#REF!</definedName>
    <definedName name="__123Graph_BGDP" localSheetId="27" hidden="1">#REF!</definedName>
    <definedName name="__123Graph_BGDP" localSheetId="3" hidden="1">#REF!</definedName>
    <definedName name="__123Graph_BGDP" localSheetId="39" hidden="1">#REF!</definedName>
    <definedName name="__123Graph_BGDP" localSheetId="5" hidden="1">#REF!</definedName>
    <definedName name="__123Graph_BGDP" hidden="1">#REF!</definedName>
    <definedName name="__123Graph_BGraph1" localSheetId="27" hidden="1">#REF!</definedName>
    <definedName name="__123Graph_BGraph1" localSheetId="3" hidden="1">#REF!</definedName>
    <definedName name="__123Graph_BGraph1" localSheetId="39" hidden="1">#REF!</definedName>
    <definedName name="__123Graph_BGraph1" localSheetId="5" hidden="1">#REF!</definedName>
    <definedName name="__123Graph_BGraph1" hidden="1">#REF!</definedName>
    <definedName name="__123Graph_BIBRD_LEND" localSheetId="3" hidden="1">#REF!</definedName>
    <definedName name="__123Graph_BIBRD_LEND" localSheetId="5" hidden="1">#REF!</definedName>
    <definedName name="__123Graph_BIBRD_LEND" hidden="1">#REF!</definedName>
    <definedName name="__123Graph_BIMPORTS" localSheetId="27" hidden="1">#REF!</definedName>
    <definedName name="__123Graph_BIMPORTS" localSheetId="3" hidden="1">#REF!</definedName>
    <definedName name="__123Graph_BIMPORTS" localSheetId="39" hidden="1">#REF!</definedName>
    <definedName name="__123Graph_BIMPORTS" localSheetId="5" hidden="1">#REF!</definedName>
    <definedName name="__123Graph_BIMPORTS" hidden="1">#REF!</definedName>
    <definedName name="__123Graph_BMONEY" localSheetId="27" hidden="1">#REF!</definedName>
    <definedName name="__123Graph_BMONEY" localSheetId="3" hidden="1">#REF!</definedName>
    <definedName name="__123Graph_BMONEY" localSheetId="39" hidden="1">#REF!</definedName>
    <definedName name="__123Graph_BMONEY" localSheetId="5" hidden="1">#REF!</definedName>
    <definedName name="__123Graph_BMONEY" hidden="1">#REF!</definedName>
    <definedName name="__123Graph_BMONIMP" localSheetId="3" hidden="1">#REF!</definedName>
    <definedName name="__123Graph_BMONIMP" localSheetId="5" hidden="1">#REF!</definedName>
    <definedName name="__123Graph_BMONIMP" hidden="1">#REF!</definedName>
    <definedName name="__123Graph_BMSWKLY" localSheetId="27" hidden="1">#REF!</definedName>
    <definedName name="__123Graph_BMSWKLY" localSheetId="3" hidden="1">#REF!</definedName>
    <definedName name="__123Graph_BMSWKLY" localSheetId="39" hidden="1">#REF!</definedName>
    <definedName name="__123Graph_BMSWKLY" localSheetId="5" hidden="1">#REF!</definedName>
    <definedName name="__123Graph_BMSWKLY" hidden="1">#REF!</definedName>
    <definedName name="__123Graph_BMULTVELO" localSheetId="3" hidden="1">#REF!</definedName>
    <definedName name="__123Graph_BMULTVELO" localSheetId="5" hidden="1">#REF!</definedName>
    <definedName name="__123Graph_BMULTVELO" hidden="1">#REF!</definedName>
    <definedName name="__123Graph_BPIPELINE" localSheetId="3" hidden="1">#REF!</definedName>
    <definedName name="__123Graph_BPIPELINE" localSheetId="5" hidden="1">#REF!</definedName>
    <definedName name="__123Graph_BPIPELINE" hidden="1">#REF!</definedName>
    <definedName name="__123Graph_BREER" localSheetId="27" hidden="1">#REF!</definedName>
    <definedName name="__123Graph_BREER" localSheetId="3" hidden="1">#REF!</definedName>
    <definedName name="__123Graph_BREER" localSheetId="39" hidden="1">#REF!</definedName>
    <definedName name="__123Graph_BREER" localSheetId="5" hidden="1">#REF!</definedName>
    <definedName name="__123Graph_BREER" hidden="1">#REF!</definedName>
    <definedName name="__123Graph_BRER" localSheetId="27" hidden="1">#REF!</definedName>
    <definedName name="__123Graph_BRER" localSheetId="3" hidden="1">#REF!</definedName>
    <definedName name="__123Graph_BRER" localSheetId="39" hidden="1">#REF!</definedName>
    <definedName name="__123Graph_BRER" localSheetId="42" hidden="1">#REF!</definedName>
    <definedName name="__123Graph_BRER" localSheetId="5" hidden="1">#REF!</definedName>
    <definedName name="__123Graph_BRER" hidden="1">#REF!</definedName>
    <definedName name="__123Graph_BRESCOV" localSheetId="3" hidden="1">#REF!</definedName>
    <definedName name="__123Graph_BRESCOV" localSheetId="5" hidden="1">#REF!</definedName>
    <definedName name="__123Graph_BRESCOV" hidden="1">#REF!</definedName>
    <definedName name="__123Graph_BSEIGNOR" localSheetId="27" hidden="1">#REF!</definedName>
    <definedName name="__123Graph_BSEIGNOR" localSheetId="3" hidden="1">#REF!</definedName>
    <definedName name="__123Graph_BSEIGNOR" localSheetId="39" hidden="1">#REF!</definedName>
    <definedName name="__123Graph_BSEIGNOR" localSheetId="5" hidden="1">#REF!</definedName>
    <definedName name="__123Graph_BSEIGNOR" hidden="1">#REF!</definedName>
    <definedName name="__123Graph_C" localSheetId="27" hidden="1">#REF!</definedName>
    <definedName name="__123Graph_C" localSheetId="3" hidden="1">#REF!</definedName>
    <definedName name="__123Graph_C" localSheetId="39" hidden="1">#REF!</definedName>
    <definedName name="__123Graph_C" localSheetId="5" hidden="1">#REF!</definedName>
    <definedName name="__123Graph_C" hidden="1">#REF!</definedName>
    <definedName name="__123Graph_CBSYSASST" localSheetId="3" hidden="1">#REF!</definedName>
    <definedName name="__123Graph_CBSYSASST" localSheetId="5" hidden="1">#REF!</definedName>
    <definedName name="__123Graph_CBSYSASST" hidden="1">#REF!</definedName>
    <definedName name="__123Graph_CCBAWKLY" localSheetId="27" hidden="1">#REF!</definedName>
    <definedName name="__123Graph_CCBAWKLY" localSheetId="3" hidden="1">#REF!</definedName>
    <definedName name="__123Graph_CCBAWKLY" localSheetId="39" hidden="1">#REF!</definedName>
    <definedName name="__123Graph_CCBAWKLY" localSheetId="5" hidden="1">#REF!</definedName>
    <definedName name="__123Graph_CCBAWKLY" hidden="1">#REF!</definedName>
    <definedName name="__123Graph_CIMPORTS" localSheetId="27" hidden="1">#REF!</definedName>
    <definedName name="__123Graph_CIMPORTS" localSheetId="3" hidden="1">#REF!</definedName>
    <definedName name="__123Graph_CIMPORTS" localSheetId="39" hidden="1">#REF!</definedName>
    <definedName name="__123Graph_CIMPORTS" localSheetId="42" hidden="1">#REF!</definedName>
    <definedName name="__123Graph_CIMPORTS" localSheetId="5" hidden="1">#REF!</definedName>
    <definedName name="__123Graph_CIMPORTS" hidden="1">#REF!</definedName>
    <definedName name="__123Graph_CMONIMP" localSheetId="27" hidden="1">#REF!</definedName>
    <definedName name="__123Graph_CMONIMP" localSheetId="3" hidden="1">#REF!</definedName>
    <definedName name="__123Graph_CMONIMP" localSheetId="39" hidden="1">#REF!</definedName>
    <definedName name="__123Graph_CMONIMP" localSheetId="42" hidden="1">#REF!</definedName>
    <definedName name="__123Graph_CMONIMP" localSheetId="5" hidden="1">#REF!</definedName>
    <definedName name="__123Graph_CMONIMP" hidden="1">#REF!</definedName>
    <definedName name="__123Graph_CMSWKLY" localSheetId="27" hidden="1">#REF!</definedName>
    <definedName name="__123Graph_CMSWKLY" localSheetId="3" hidden="1">#REF!</definedName>
    <definedName name="__123Graph_CMSWKLY" localSheetId="39" hidden="1">#REF!</definedName>
    <definedName name="__123Graph_CMSWKLY" localSheetId="42" hidden="1">#REF!</definedName>
    <definedName name="__123Graph_CMSWKLY" localSheetId="5" hidden="1">#REF!</definedName>
    <definedName name="__123Graph_CMSWKLY" hidden="1">#REF!</definedName>
    <definedName name="__123Graph_CREER" localSheetId="27" hidden="1">#REF!</definedName>
    <definedName name="__123Graph_CREER" localSheetId="3" hidden="1">#REF!</definedName>
    <definedName name="__123Graph_CREER" localSheetId="39" hidden="1">#REF!</definedName>
    <definedName name="__123Graph_CREER" localSheetId="5" hidden="1">#REF!</definedName>
    <definedName name="__123Graph_CREER" hidden="1">#REF!</definedName>
    <definedName name="__123Graph_CRER" localSheetId="27" hidden="1">#REF!</definedName>
    <definedName name="__123Graph_CRER" localSheetId="3" hidden="1">#REF!</definedName>
    <definedName name="__123Graph_CRER" localSheetId="39" hidden="1">#REF!</definedName>
    <definedName name="__123Graph_CRER" localSheetId="42" hidden="1">#REF!</definedName>
    <definedName name="__123Graph_CRER" localSheetId="5" hidden="1">#REF!</definedName>
    <definedName name="__123Graph_CRER" hidden="1">#REF!</definedName>
    <definedName name="__123Graph_CRESCOV" localSheetId="3" hidden="1">#REF!</definedName>
    <definedName name="__123Graph_CRESCOV" localSheetId="5" hidden="1">#REF!</definedName>
    <definedName name="__123Graph_CRESCOV" hidden="1">#REF!</definedName>
    <definedName name="__123Graph_D" localSheetId="27" hidden="1">#REF!</definedName>
    <definedName name="__123Graph_D" localSheetId="3" hidden="1">#REF!</definedName>
    <definedName name="__123Graph_D" localSheetId="39" hidden="1">#REF!</definedName>
    <definedName name="__123Graph_D" localSheetId="5" hidden="1">#REF!</definedName>
    <definedName name="__123Graph_D" hidden="1">#REF!</definedName>
    <definedName name="__123Graph_DMIMPMAC" localSheetId="27" hidden="1">#REF!</definedName>
    <definedName name="__123Graph_DMIMPMAC" localSheetId="3" hidden="1">#REF!</definedName>
    <definedName name="__123Graph_DMIMPMAC" localSheetId="39" hidden="1">#REF!</definedName>
    <definedName name="__123Graph_DMIMPMAC" localSheetId="42" hidden="1">#REF!</definedName>
    <definedName name="__123Graph_DMIMPMAC" localSheetId="5" hidden="1">#REF!</definedName>
    <definedName name="__123Graph_DMIMPMAC" hidden="1">#REF!</definedName>
    <definedName name="__123Graph_DMONIMP" localSheetId="27" hidden="1">#REF!</definedName>
    <definedName name="__123Graph_DMONIMP" localSheetId="3" hidden="1">#REF!</definedName>
    <definedName name="__123Graph_DMONIMP" localSheetId="39" hidden="1">#REF!</definedName>
    <definedName name="__123Graph_DMONIMP" localSheetId="42" hidden="1">#REF!</definedName>
    <definedName name="__123Graph_DMONIMP" localSheetId="5" hidden="1">#REF!</definedName>
    <definedName name="__123Graph_DMONIMP" hidden="1">#REF!</definedName>
    <definedName name="__123Graph_E" localSheetId="27" hidden="1">#REF!</definedName>
    <definedName name="__123Graph_E" localSheetId="3" hidden="1">#REF!</definedName>
    <definedName name="__123Graph_E" localSheetId="39" hidden="1">#REF!</definedName>
    <definedName name="__123Graph_E" localSheetId="5" hidden="1">#REF!</definedName>
    <definedName name="__123Graph_E" hidden="1">#REF!</definedName>
    <definedName name="__123Graph_EMIMPMAC" localSheetId="27" hidden="1">#REF!</definedName>
    <definedName name="__123Graph_EMIMPMAC" localSheetId="39" hidden="1">#REF!</definedName>
    <definedName name="__123Graph_EMIMPMAC" localSheetId="42" hidden="1">#REF!</definedName>
    <definedName name="__123Graph_EMIMPMAC" hidden="1">#REF!</definedName>
    <definedName name="__123Graph_EMONIMP" localSheetId="27" hidden="1">#REF!</definedName>
    <definedName name="__123Graph_EMONIMP" localSheetId="3" hidden="1">#REF!</definedName>
    <definedName name="__123Graph_EMONIMP" localSheetId="39" hidden="1">#REF!</definedName>
    <definedName name="__123Graph_EMONIMP" localSheetId="42" hidden="1">#REF!</definedName>
    <definedName name="__123Graph_EMONIMP" localSheetId="5" hidden="1">#REF!</definedName>
    <definedName name="__123Graph_EMONIMP" hidden="1">#REF!</definedName>
    <definedName name="__123Graph_F" localSheetId="27" hidden="1">#REF!</definedName>
    <definedName name="__123Graph_F" localSheetId="3" hidden="1">#REF!</definedName>
    <definedName name="__123Graph_F" localSheetId="39" hidden="1">#REF!</definedName>
    <definedName name="__123Graph_F" localSheetId="5" hidden="1">#REF!</definedName>
    <definedName name="__123Graph_F" hidden="1">#REF!</definedName>
    <definedName name="__123Graph_FMONIMP" localSheetId="27" hidden="1">#REF!</definedName>
    <definedName name="__123Graph_FMONIMP" localSheetId="39" hidden="1">#REF!</definedName>
    <definedName name="__123Graph_FMONIMP" localSheetId="42" hidden="1">#REF!</definedName>
    <definedName name="__123Graph_FMONIMP" hidden="1">#REF!</definedName>
    <definedName name="__123Graph_X" localSheetId="27" hidden="1">#REF!</definedName>
    <definedName name="__123Graph_X" localSheetId="3" hidden="1">#REF!</definedName>
    <definedName name="__123Graph_X" localSheetId="39" hidden="1">#REF!</definedName>
    <definedName name="__123Graph_X" localSheetId="5" hidden="1">#REF!</definedName>
    <definedName name="__123Graph_X" hidden="1">#REF!</definedName>
    <definedName name="__123Graph_XBSYSASST" localSheetId="27" hidden="1">#REF!</definedName>
    <definedName name="__123Graph_XBSYSASST" localSheetId="39" hidden="1">#REF!</definedName>
    <definedName name="__123Graph_XBSYSASST" localSheetId="42" hidden="1">#REF!</definedName>
    <definedName name="__123Graph_XBSYSASST" hidden="1">#REF!</definedName>
    <definedName name="__123Graph_XCBASSETS" localSheetId="27" hidden="1">#REF!</definedName>
    <definedName name="__123Graph_XCBASSETS" localSheetId="3" hidden="1">#REF!</definedName>
    <definedName name="__123Graph_XCBASSETS" localSheetId="39" hidden="1">#REF!</definedName>
    <definedName name="__123Graph_XCBASSETS" localSheetId="42" hidden="1">#REF!</definedName>
    <definedName name="__123Graph_XCBASSETS" localSheetId="5" hidden="1">#REF!</definedName>
    <definedName name="__123Graph_XCBASSETS" hidden="1">#REF!</definedName>
    <definedName name="__123Graph_XCBAWKLY" localSheetId="27" hidden="1">#REF!</definedName>
    <definedName name="__123Graph_XCBAWKLY" localSheetId="3" hidden="1">#REF!</definedName>
    <definedName name="__123Graph_XCBAWKLY" localSheetId="39" hidden="1">#REF!</definedName>
    <definedName name="__123Graph_XCBAWKLY" localSheetId="42" hidden="1">#REF!</definedName>
    <definedName name="__123Graph_XCBAWKLY" localSheetId="5" hidden="1">#REF!</definedName>
    <definedName name="__123Graph_XCBAWKLY" hidden="1">#REF!</definedName>
    <definedName name="__123Graph_XIBRD_LEND" localSheetId="3" hidden="1">#REF!</definedName>
    <definedName name="__123Graph_XIBRD_LEND" localSheetId="5" hidden="1">#REF!</definedName>
    <definedName name="__123Graph_XIBRD_LEND" hidden="1">#REF!</definedName>
    <definedName name="__123Graph_XIMPORTS" localSheetId="27" hidden="1">#REF!</definedName>
    <definedName name="__123Graph_XIMPORTS" localSheetId="3" hidden="1">#REF!</definedName>
    <definedName name="__123Graph_XIMPORTS" localSheetId="39" hidden="1">#REF!</definedName>
    <definedName name="__123Graph_XIMPORTS" localSheetId="5" hidden="1">#REF!</definedName>
    <definedName name="__123Graph_XIMPORTS" hidden="1">#REF!</definedName>
    <definedName name="__123Graph_XMIMPMAC" localSheetId="27" hidden="1">#REF!</definedName>
    <definedName name="__123Graph_XMIMPMAC" localSheetId="3" hidden="1">#REF!</definedName>
    <definedName name="__123Graph_XMIMPMAC" localSheetId="39" hidden="1">#REF!</definedName>
    <definedName name="__123Graph_XMIMPMAC" localSheetId="42" hidden="1">#REF!</definedName>
    <definedName name="__123Graph_XMIMPMAC" localSheetId="5" hidden="1">#REF!</definedName>
    <definedName name="__123Graph_XMIMPMAC" hidden="1">#REF!</definedName>
    <definedName name="__123Graph_XMSWKLY" localSheetId="27" hidden="1">#REF!</definedName>
    <definedName name="__123Graph_XMSWKLY" localSheetId="3" hidden="1">#REF!</definedName>
    <definedName name="__123Graph_XMSWKLY" localSheetId="39" hidden="1">#REF!</definedName>
    <definedName name="__123Graph_XMSWKLY" localSheetId="42" hidden="1">#REF!</definedName>
    <definedName name="__123Graph_XMSWKLY" localSheetId="5" hidden="1">#REF!</definedName>
    <definedName name="__123Graph_XMSWKLY" hidden="1">#REF!</definedName>
    <definedName name="__123Graph_XNDA" localSheetId="27" hidden="1">#REF!</definedName>
    <definedName name="__123Graph_XNDA" localSheetId="3" hidden="1">#REF!</definedName>
    <definedName name="__123Graph_XNDA" localSheetId="39" hidden="1">#REF!</definedName>
    <definedName name="__123Graph_XNDA" localSheetId="5" hidden="1">#REF!</definedName>
    <definedName name="__123Graph_XNDA" hidden="1">#REF!</definedName>
    <definedName name="__bookmark_1">#REF!</definedName>
    <definedName name="_awr1" localSheetId="16" hidden="1">{#N/A,#N/A,FALSE,"DOC";"TB_28",#N/A,FALSE,"FITB_28";"TB_91",#N/A,FALSE,"FITB_91";"TB_182",#N/A,FALSE,"FITB_182";"TB_273",#N/A,FALSE,"FITB_273";"TB_364",#N/A,FALSE,"FITB_364 ";"SUMMARY",#N/A,FALSE,"Summary"}</definedName>
    <definedName name="_awr1" localSheetId="23" hidden="1">{#N/A,#N/A,FALSE,"DOC";"TB_28",#N/A,FALSE,"FITB_28";"TB_91",#N/A,FALSE,"FITB_91";"TB_182",#N/A,FALSE,"FITB_182";"TB_273",#N/A,FALSE,"FITB_273";"TB_364",#N/A,FALSE,"FITB_364 ";"SUMMARY",#N/A,FALSE,"Summary"}</definedName>
    <definedName name="_awr1" localSheetId="24" hidden="1">{#N/A,#N/A,FALSE,"DOC";"TB_28",#N/A,FALSE,"FITB_28";"TB_91",#N/A,FALSE,"FITB_91";"TB_182",#N/A,FALSE,"FITB_182";"TB_273",#N/A,FALSE,"FITB_273";"TB_364",#N/A,FALSE,"FITB_364 ";"SUMMARY",#N/A,FALSE,"Summary"}</definedName>
    <definedName name="_awr1" localSheetId="27" hidden="1">{#N/A,#N/A,FALSE,"DOC";"TB_28",#N/A,FALSE,"FITB_28";"TB_91",#N/A,FALSE,"FITB_91";"TB_182",#N/A,FALSE,"FITB_182";"TB_273",#N/A,FALSE,"FITB_273";"TB_364",#N/A,FALSE,"FITB_364 ";"SUMMARY",#N/A,FALSE,"Summary"}</definedName>
    <definedName name="_awr1" localSheetId="28" hidden="1">{#N/A,#N/A,FALSE,"DOC";"TB_28",#N/A,FALSE,"FITB_28";"TB_91",#N/A,FALSE,"FITB_91";"TB_182",#N/A,FALSE,"FITB_182";"TB_273",#N/A,FALSE,"FITB_273";"TB_364",#N/A,FALSE,"FITB_364 ";"SUMMARY",#N/A,FALSE,"Summary"}</definedName>
    <definedName name="_awr1" localSheetId="3" hidden="1">{#N/A,#N/A,FALSE,"DOC";"TB_28",#N/A,FALSE,"FITB_28";"TB_91",#N/A,FALSE,"FITB_91";"TB_182",#N/A,FALSE,"FITB_182";"TB_273",#N/A,FALSE,"FITB_273";"TB_364",#N/A,FALSE,"FITB_364 ";"SUMMARY",#N/A,FALSE,"Summary"}</definedName>
    <definedName name="_awr1" localSheetId="30" hidden="1">{#N/A,#N/A,FALSE,"DOC";"TB_28",#N/A,FALSE,"FITB_28";"TB_91",#N/A,FALSE,"FITB_91";"TB_182",#N/A,FALSE,"FITB_182";"TB_273",#N/A,FALSE,"FITB_273";"TB_364",#N/A,FALSE,"FITB_364 ";"SUMMARY",#N/A,FALSE,"Summary"}</definedName>
    <definedName name="_awr1" localSheetId="31" hidden="1">{#N/A,#N/A,FALSE,"DOC";"TB_28",#N/A,FALSE,"FITB_28";"TB_91",#N/A,FALSE,"FITB_91";"TB_182",#N/A,FALSE,"FITB_182";"TB_273",#N/A,FALSE,"FITB_273";"TB_364",#N/A,FALSE,"FITB_364 ";"SUMMARY",#N/A,FALSE,"Summary"}</definedName>
    <definedName name="_awr1" localSheetId="32" hidden="1">{#N/A,#N/A,FALSE,"DOC";"TB_28",#N/A,FALSE,"FITB_28";"TB_91",#N/A,FALSE,"FITB_91";"TB_182",#N/A,FALSE,"FITB_182";"TB_273",#N/A,FALSE,"FITB_273";"TB_364",#N/A,FALSE,"FITB_364 ";"SUMMARY",#N/A,FALSE,"Summary"}</definedName>
    <definedName name="_awr1" localSheetId="37" hidden="1">{#N/A,#N/A,FALSE,"DOC";"TB_28",#N/A,FALSE,"FITB_28";"TB_91",#N/A,FALSE,"FITB_91";"TB_182",#N/A,FALSE,"FITB_182";"TB_273",#N/A,FALSE,"FITB_273";"TB_364",#N/A,FALSE,"FITB_364 ";"SUMMARY",#N/A,FALSE,"Summary"}</definedName>
    <definedName name="_awr1" localSheetId="39" hidden="1">{#N/A,#N/A,FALSE,"DOC";"TB_28",#N/A,FALSE,"FITB_28";"TB_91",#N/A,FALSE,"FITB_91";"TB_182",#N/A,FALSE,"FITB_182";"TB_273",#N/A,FALSE,"FITB_273";"TB_364",#N/A,FALSE,"FITB_364 ";"SUMMARY",#N/A,FALSE,"Summary"}</definedName>
    <definedName name="_awr1" localSheetId="41" hidden="1">{#N/A,#N/A,FALSE,"DOC";"TB_28",#N/A,FALSE,"FITB_28";"TB_91",#N/A,FALSE,"FITB_91";"TB_182",#N/A,FALSE,"FITB_182";"TB_273",#N/A,FALSE,"FITB_273";"TB_364",#N/A,FALSE,"FITB_364 ";"SUMMARY",#N/A,FALSE,"Summary"}</definedName>
    <definedName name="_awr1" localSheetId="42" hidden="1">{#N/A,#N/A,FALSE,"DOC";"TB_28",#N/A,FALSE,"FITB_28";"TB_91",#N/A,FALSE,"FITB_91";"TB_182",#N/A,FALSE,"FITB_182";"TB_273",#N/A,FALSE,"FITB_273";"TB_364",#N/A,FALSE,"FITB_364 ";"SUMMARY",#N/A,FALSE,"Summary"}</definedName>
    <definedName name="_awr1" localSheetId="43" hidden="1">{#N/A,#N/A,FALSE,"DOC";"TB_28",#N/A,FALSE,"FITB_28";"TB_91",#N/A,FALSE,"FITB_91";"TB_182",#N/A,FALSE,"FITB_182";"TB_273",#N/A,FALSE,"FITB_273";"TB_364",#N/A,FALSE,"FITB_364 ";"SUMMARY",#N/A,FALSE,"Summary"}</definedName>
    <definedName name="_awr1" localSheetId="5" hidden="1">{#N/A,#N/A,FALSE,"DOC";"TB_28",#N/A,FALSE,"FITB_28";"TB_91",#N/A,FALSE,"FITB_91";"TB_182",#N/A,FALSE,"FITB_182";"TB_273",#N/A,FALSE,"FITB_273";"TB_364",#N/A,FALSE,"FITB_364 ";"SUMMARY",#N/A,FALSE,"Summary"}</definedName>
    <definedName name="_awr1" localSheetId="9" hidden="1">{#N/A,#N/A,FALSE,"DOC";"TB_28",#N/A,FALSE,"FITB_28";"TB_91",#N/A,FALSE,"FITB_91";"TB_182",#N/A,FALSE,"FITB_182";"TB_273",#N/A,FALSE,"FITB_273";"TB_364",#N/A,FALSE,"FITB_364 ";"SUMMARY",#N/A,FALSE,"Summary"}</definedName>
    <definedName name="_awr1" localSheetId="11" hidden="1">{#N/A,#N/A,FALSE,"DOC";"TB_28",#N/A,FALSE,"FITB_28";"TB_91",#N/A,FALSE,"FITB_91";"TB_182",#N/A,FALSE,"FITB_182";"TB_273",#N/A,FALSE,"FITB_273";"TB_364",#N/A,FALSE,"FITB_364 ";"SUMMARY",#N/A,FALSE,"Summary"}</definedName>
    <definedName name="_awr1" localSheetId="14" hidden="1">{#N/A,#N/A,FALSE,"DOC";"TB_28",#N/A,FALSE,"FITB_28";"TB_91",#N/A,FALSE,"FITB_91";"TB_182",#N/A,FALSE,"FITB_182";"TB_273",#N/A,FALSE,"FITB_273";"TB_364",#N/A,FALSE,"FITB_364 ";"SUMMARY",#N/A,FALSE,"Summary"}</definedName>
    <definedName name="_awr1" localSheetId="44"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27" hidden="1">#REF!</definedName>
    <definedName name="_Dist_Bin" localSheetId="3" hidden="1">#REF!</definedName>
    <definedName name="_Dist_Bin" localSheetId="39" hidden="1">#REF!</definedName>
    <definedName name="_Dist_Bin" localSheetId="42" hidden="1">#REF!</definedName>
    <definedName name="_Dist_Bin" localSheetId="5" hidden="1">#REF!</definedName>
    <definedName name="_Dist_Bin" hidden="1">#REF!</definedName>
    <definedName name="_Dist_Values" localSheetId="27" hidden="1">#REF!</definedName>
    <definedName name="_Dist_Values" localSheetId="3" hidden="1">#REF!</definedName>
    <definedName name="_Dist_Values" localSheetId="39" hidden="1">#REF!</definedName>
    <definedName name="_Dist_Values" localSheetId="42" hidden="1">#REF!</definedName>
    <definedName name="_Dist_Values" localSheetId="5" hidden="1">#REF!</definedName>
    <definedName name="_Dist_Values" hidden="1">#REF!</definedName>
    <definedName name="_Fill" localSheetId="27" hidden="1">#REF!</definedName>
    <definedName name="_Fill" localSheetId="3" hidden="1">#REF!</definedName>
    <definedName name="_Fill" localSheetId="39" hidden="1">#REF!</definedName>
    <definedName name="_Fill" localSheetId="42" hidden="1">#REF!</definedName>
    <definedName name="_Fill" localSheetId="5" hidden="1">#REF!</definedName>
    <definedName name="_Fill" hidden="1">#REF!</definedName>
    <definedName name="_Fill1" localSheetId="3" hidden="1">#REF!</definedName>
    <definedName name="_Fill1" localSheetId="39" hidden="1">#REF!</definedName>
    <definedName name="_Fill1" localSheetId="42" hidden="1">#REF!</definedName>
    <definedName name="_Fill1" localSheetId="5" hidden="1">#REF!</definedName>
    <definedName name="_Fill1" hidden="1">#REF!</definedName>
    <definedName name="_Filler" localSheetId="3" hidden="1">#REF!</definedName>
    <definedName name="_Filler" localSheetId="5" hidden="1">#REF!</definedName>
    <definedName name="_Filler" hidden="1">#REF!</definedName>
    <definedName name="_filterd" localSheetId="3" hidden="1">#REF!</definedName>
    <definedName name="_filterd" localSheetId="5" hidden="1">#REF!</definedName>
    <definedName name="_filterd" hidden="1">#REF!</definedName>
    <definedName name="_xlnm._FilterDatabase" localSheetId="3" hidden="1">#REF!</definedName>
    <definedName name="_xlnm._FilterDatabase" localSheetId="42" hidden="1">'D27'!#REF!</definedName>
    <definedName name="_xlnm._FilterDatabase" localSheetId="5" hidden="1">#REF!</definedName>
    <definedName name="_xlnm._FilterDatabase" localSheetId="9" hidden="1">#REF!</definedName>
    <definedName name="_xlnm._FilterDatabase" localSheetId="11" hidden="1">'D7'!$B$39:$G$39</definedName>
    <definedName name="_xlnm._FilterDatabase" localSheetId="14" hidden="1">'D9'!#REF!</definedName>
    <definedName name="_xlnm._FilterDatabase" hidden="1">#REF!</definedName>
    <definedName name="_gfd2" localSheetId="16" hidden="1">{"mt1",#N/A,FALSE,"Debt";"mt2",#N/A,FALSE,"Debt";"mt3",#N/A,FALSE,"Debt";"mt4",#N/A,FALSE,"Debt";"mt5",#N/A,FALSE,"Debt";"mt6",#N/A,FALSE,"Debt";"mt7",#N/A,FALSE,"Debt"}</definedName>
    <definedName name="_gfd2" localSheetId="23" hidden="1">{"mt1",#N/A,FALSE,"Debt";"mt2",#N/A,FALSE,"Debt";"mt3",#N/A,FALSE,"Debt";"mt4",#N/A,FALSE,"Debt";"mt5",#N/A,FALSE,"Debt";"mt6",#N/A,FALSE,"Debt";"mt7",#N/A,FALSE,"Debt"}</definedName>
    <definedName name="_gfd2" localSheetId="24" hidden="1">{"mt1",#N/A,FALSE,"Debt";"mt2",#N/A,FALSE,"Debt";"mt3",#N/A,FALSE,"Debt";"mt4",#N/A,FALSE,"Debt";"mt5",#N/A,FALSE,"Debt";"mt6",#N/A,FALSE,"Debt";"mt7",#N/A,FALSE,"Debt"}</definedName>
    <definedName name="_gfd2" localSheetId="27" hidden="1">{"mt1",#N/A,FALSE,"Debt";"mt2",#N/A,FALSE,"Debt";"mt3",#N/A,FALSE,"Debt";"mt4",#N/A,FALSE,"Debt";"mt5",#N/A,FALSE,"Debt";"mt6",#N/A,FALSE,"Debt";"mt7",#N/A,FALSE,"Debt"}</definedName>
    <definedName name="_gfd2" localSheetId="28" hidden="1">{"mt1",#N/A,FALSE,"Debt";"mt2",#N/A,FALSE,"Debt";"mt3",#N/A,FALSE,"Debt";"mt4",#N/A,FALSE,"Debt";"mt5",#N/A,FALSE,"Debt";"mt6",#N/A,FALSE,"Debt";"mt7",#N/A,FALSE,"Debt"}</definedName>
    <definedName name="_gfd2" localSheetId="3" hidden="1">{"mt1",#N/A,FALSE,"Debt";"mt2",#N/A,FALSE,"Debt";"mt3",#N/A,FALSE,"Debt";"mt4",#N/A,FALSE,"Debt";"mt5",#N/A,FALSE,"Debt";"mt6",#N/A,FALSE,"Debt";"mt7",#N/A,FALSE,"Debt"}</definedName>
    <definedName name="_gfd2" localSheetId="30" hidden="1">{"mt1",#N/A,FALSE,"Debt";"mt2",#N/A,FALSE,"Debt";"mt3",#N/A,FALSE,"Debt";"mt4",#N/A,FALSE,"Debt";"mt5",#N/A,FALSE,"Debt";"mt6",#N/A,FALSE,"Debt";"mt7",#N/A,FALSE,"Debt"}</definedName>
    <definedName name="_gfd2" localSheetId="31" hidden="1">{"mt1",#N/A,FALSE,"Debt";"mt2",#N/A,FALSE,"Debt";"mt3",#N/A,FALSE,"Debt";"mt4",#N/A,FALSE,"Debt";"mt5",#N/A,FALSE,"Debt";"mt6",#N/A,FALSE,"Debt";"mt7",#N/A,FALSE,"Debt"}</definedName>
    <definedName name="_gfd2" localSheetId="32" hidden="1">{"mt1",#N/A,FALSE,"Debt";"mt2",#N/A,FALSE,"Debt";"mt3",#N/A,FALSE,"Debt";"mt4",#N/A,FALSE,"Debt";"mt5",#N/A,FALSE,"Debt";"mt6",#N/A,FALSE,"Debt";"mt7",#N/A,FALSE,"Debt"}</definedName>
    <definedName name="_gfd2" localSheetId="37" hidden="1">{"mt1",#N/A,FALSE,"Debt";"mt2",#N/A,FALSE,"Debt";"mt3",#N/A,FALSE,"Debt";"mt4",#N/A,FALSE,"Debt";"mt5",#N/A,FALSE,"Debt";"mt6",#N/A,FALSE,"Debt";"mt7",#N/A,FALSE,"Debt"}</definedName>
    <definedName name="_gfd2" localSheetId="39" hidden="1">{"mt1",#N/A,FALSE,"Debt";"mt2",#N/A,FALSE,"Debt";"mt3",#N/A,FALSE,"Debt";"mt4",#N/A,FALSE,"Debt";"mt5",#N/A,FALSE,"Debt";"mt6",#N/A,FALSE,"Debt";"mt7",#N/A,FALSE,"Debt"}</definedName>
    <definedName name="_gfd2" localSheetId="41" hidden="1">{"mt1",#N/A,FALSE,"Debt";"mt2",#N/A,FALSE,"Debt";"mt3",#N/A,FALSE,"Debt";"mt4",#N/A,FALSE,"Debt";"mt5",#N/A,FALSE,"Debt";"mt6",#N/A,FALSE,"Debt";"mt7",#N/A,FALSE,"Debt"}</definedName>
    <definedName name="_gfd2" localSheetId="42" hidden="1">{"mt1",#N/A,FALSE,"Debt";"mt2",#N/A,FALSE,"Debt";"mt3",#N/A,FALSE,"Debt";"mt4",#N/A,FALSE,"Debt";"mt5",#N/A,FALSE,"Debt";"mt6",#N/A,FALSE,"Debt";"mt7",#N/A,FALSE,"Debt"}</definedName>
    <definedName name="_gfd2" localSheetId="43" hidden="1">{"mt1",#N/A,FALSE,"Debt";"mt2",#N/A,FALSE,"Debt";"mt3",#N/A,FALSE,"Debt";"mt4",#N/A,FALSE,"Debt";"mt5",#N/A,FALSE,"Debt";"mt6",#N/A,FALSE,"Debt";"mt7",#N/A,FALSE,"Debt"}</definedName>
    <definedName name="_gfd2" localSheetId="5" hidden="1">{"mt1",#N/A,FALSE,"Debt";"mt2",#N/A,FALSE,"Debt";"mt3",#N/A,FALSE,"Debt";"mt4",#N/A,FALSE,"Debt";"mt5",#N/A,FALSE,"Debt";"mt6",#N/A,FALSE,"Debt";"mt7",#N/A,FALSE,"Debt"}</definedName>
    <definedName name="_gfd2" localSheetId="9" hidden="1">{"mt1",#N/A,FALSE,"Debt";"mt2",#N/A,FALSE,"Debt";"mt3",#N/A,FALSE,"Debt";"mt4",#N/A,FALSE,"Debt";"mt5",#N/A,FALSE,"Debt";"mt6",#N/A,FALSE,"Debt";"mt7",#N/A,FALSE,"Debt"}</definedName>
    <definedName name="_gfd2" localSheetId="11" hidden="1">{"mt1",#N/A,FALSE,"Debt";"mt2",#N/A,FALSE,"Debt";"mt3",#N/A,FALSE,"Debt";"mt4",#N/A,FALSE,"Debt";"mt5",#N/A,FALSE,"Debt";"mt6",#N/A,FALSE,"Debt";"mt7",#N/A,FALSE,"Debt"}</definedName>
    <definedName name="_gfd2" localSheetId="14" hidden="1">{"mt1",#N/A,FALSE,"Debt";"mt2",#N/A,FALSE,"Debt";"mt3",#N/A,FALSE,"Debt";"mt4",#N/A,FALSE,"Debt";"mt5",#N/A,FALSE,"Debt";"mt6",#N/A,FALSE,"Debt";"mt7",#N/A,FALSE,"Debt"}</definedName>
    <definedName name="_gfd2" localSheetId="44" hidden="1">{"mt1",#N/A,FALSE,"Debt";"mt2",#N/A,FALSE,"Debt";"mt3",#N/A,FALSE,"Debt";"mt4",#N/A,FALSE,"Debt";"mt5",#N/A,FALSE,"Debt";"mt6",#N/A,FALSE,"Debt";"mt7",#N/A,FALSE,"Debt"}</definedName>
    <definedName name="_gfd2" hidden="1">{"mt1",#N/A,FALSE,"Debt";"mt2",#N/A,FALSE,"Debt";"mt3",#N/A,FALSE,"Debt";"mt4",#N/A,FALSE,"Debt";"mt5",#N/A,FALSE,"Debt";"mt6",#N/A,FALSE,"Debt";"mt7",#N/A,FALSE,"Debt"}</definedName>
    <definedName name="_Hlk164784777" localSheetId="21">'T7'!$B$5</definedName>
    <definedName name="_Hlk82694268" localSheetId="6">'T3'!$B$3</definedName>
    <definedName name="_Key1" localSheetId="27" hidden="1">#REF!</definedName>
    <definedName name="_Key1" localSheetId="3" hidden="1">#REF!</definedName>
    <definedName name="_Key1" localSheetId="39" hidden="1">#REF!</definedName>
    <definedName name="_Key1" localSheetId="42" hidden="1">#REF!</definedName>
    <definedName name="_Key1" localSheetId="5" hidden="1">#REF!</definedName>
    <definedName name="_Key1" hidden="1">#REF!</definedName>
    <definedName name="_Key2" localSheetId="27" hidden="1">#REF!</definedName>
    <definedName name="_Key2" localSheetId="3" hidden="1">#REF!</definedName>
    <definedName name="_Key2" localSheetId="39" hidden="1">#REF!</definedName>
    <definedName name="_Key2" localSheetId="42" hidden="1">#REF!</definedName>
    <definedName name="_Key2" localSheetId="5" hidden="1">#REF!</definedName>
    <definedName name="_Key2" hidden="1">#REF!</definedName>
    <definedName name="_Order1" hidden="1">255</definedName>
    <definedName name="_Order2" hidden="1">255</definedName>
    <definedName name="_Parse_Out" localSheetId="27" hidden="1">#REF!</definedName>
    <definedName name="_Parse_Out" localSheetId="3" hidden="1">#REF!</definedName>
    <definedName name="_Parse_Out" localSheetId="39" hidden="1">#REF!</definedName>
    <definedName name="_Parse_Out" localSheetId="42" hidden="1">#REF!</definedName>
    <definedName name="_Parse_Out" localSheetId="5" hidden="1">#REF!</definedName>
    <definedName name="_Parse_Out" hidden="1">#REF!</definedName>
    <definedName name="_Ref127958692" localSheetId="11">'D7'!$B$4</definedName>
    <definedName name="_Ref127959271" localSheetId="12">'D8'!$B$4</definedName>
    <definedName name="_Ref127980745">#REF!</definedName>
    <definedName name="_Ref127980868" localSheetId="15">'T6'!$B$3</definedName>
    <definedName name="_Ref127981012" localSheetId="10">'T4'!$B$3</definedName>
    <definedName name="_Ref127981012" localSheetId="13">'T5'!$B$3</definedName>
    <definedName name="_Ref128035283" localSheetId="9">#REF!</definedName>
    <definedName name="_Ref128035283">#REF!</definedName>
    <definedName name="_Ref128036087" localSheetId="9">#REF!</definedName>
    <definedName name="_Ref128036087">#REF!</definedName>
    <definedName name="_Ref128036424" localSheetId="22">'T8'!$B$3</definedName>
    <definedName name="_Ref128036509" localSheetId="25">'T9'!$B$3</definedName>
    <definedName name="_Ref128036591" localSheetId="26">'T10'!$B$3</definedName>
    <definedName name="_Ref128036795" localSheetId="35">'T12'!$B$3</definedName>
    <definedName name="_Ref128036938" localSheetId="36">'T13'!$B$3</definedName>
    <definedName name="_Ref128036938" localSheetId="38">'T14'!$B$3</definedName>
    <definedName name="_Ref128036938" localSheetId="44">'T16'!$B$3</definedName>
    <definedName name="_Ref128036938">#REF!</definedName>
    <definedName name="_Ref128037083" localSheetId="40">'T15'!$B$3</definedName>
    <definedName name="_Ref130801470" localSheetId="33">'T11'!$B$3</definedName>
    <definedName name="_Regression_Int" hidden="1">1</definedName>
    <definedName name="_Regression_Out" localSheetId="3" hidden="1">#REF!</definedName>
    <definedName name="_Regression_Out" localSheetId="5" hidden="1">#REF!</definedName>
    <definedName name="_Regression_Out" hidden="1">#REF!</definedName>
    <definedName name="_Regression_X" localSheetId="3" hidden="1">#REF!</definedName>
    <definedName name="_Regression_X" localSheetId="5" hidden="1">#REF!</definedName>
    <definedName name="_Regression_X" hidden="1">#REF!</definedName>
    <definedName name="_Regression_Y" localSheetId="3" hidden="1">#REF!</definedName>
    <definedName name="_Regression_Y" localSheetId="5" hidden="1">#REF!</definedName>
    <definedName name="_Regression_Y" hidden="1">#REF!</definedName>
    <definedName name="_Sort" localSheetId="24" hidden="1">#REF!</definedName>
    <definedName name="_Sort" localSheetId="27" hidden="1">#REF!</definedName>
    <definedName name="_Sort" localSheetId="3" hidden="1">#REF!</definedName>
    <definedName name="_Sort" localSheetId="39" hidden="1">#REF!</definedName>
    <definedName name="_Sort" localSheetId="42" hidden="1">#REF!</definedName>
    <definedName name="_Sort" localSheetId="5" hidden="1">#REF!</definedName>
    <definedName name="_Sort" hidden="1">#REF!</definedName>
    <definedName name="_Toc201319386" localSheetId="9">'D6'!$B$4</definedName>
    <definedName name="_x1" localSheetId="16" hidden="1">{"partial screen",#N/A,FALSE,"State_Gov't"}</definedName>
    <definedName name="_x1" localSheetId="23" hidden="1">{"partial screen",#N/A,FALSE,"State_Gov't"}</definedName>
    <definedName name="_x1" localSheetId="24" hidden="1">{"partial screen",#N/A,FALSE,"State_Gov't"}</definedName>
    <definedName name="_x1" localSheetId="27" hidden="1">{"partial screen",#N/A,FALSE,"State_Gov't"}</definedName>
    <definedName name="_x1" localSheetId="28" hidden="1">{"partial screen",#N/A,FALSE,"State_Gov't"}</definedName>
    <definedName name="_x1" localSheetId="3" hidden="1">{"partial screen",#N/A,FALSE,"State_Gov't"}</definedName>
    <definedName name="_x1" localSheetId="30" hidden="1">{"partial screen",#N/A,FALSE,"State_Gov't"}</definedName>
    <definedName name="_x1" localSheetId="31" hidden="1">{"partial screen",#N/A,FALSE,"State_Gov't"}</definedName>
    <definedName name="_x1" localSheetId="32" hidden="1">{"partial screen",#N/A,FALSE,"State_Gov't"}</definedName>
    <definedName name="_x1" localSheetId="37" hidden="1">{"partial screen",#N/A,FALSE,"State_Gov't"}</definedName>
    <definedName name="_x1" localSheetId="39" hidden="1">{"partial screen",#N/A,FALSE,"State_Gov't"}</definedName>
    <definedName name="_x1" localSheetId="41" hidden="1">{"partial screen",#N/A,FALSE,"State_Gov't"}</definedName>
    <definedName name="_x1" localSheetId="42" hidden="1">{"partial screen",#N/A,FALSE,"State_Gov't"}</definedName>
    <definedName name="_x1" localSheetId="43" hidden="1">{"partial screen",#N/A,FALSE,"State_Gov't"}</definedName>
    <definedName name="_x1" localSheetId="5" hidden="1">{"partial screen",#N/A,FALSE,"State_Gov't"}</definedName>
    <definedName name="_x1" localSheetId="9" hidden="1">{"partial screen",#N/A,FALSE,"State_Gov't"}</definedName>
    <definedName name="_x1" localSheetId="11" hidden="1">{"partial screen",#N/A,FALSE,"State_Gov't"}</definedName>
    <definedName name="_x1" localSheetId="14" hidden="1">{"partial screen",#N/A,FALSE,"State_Gov't"}</definedName>
    <definedName name="_x1" localSheetId="44" hidden="1">{"partial screen",#N/A,FALSE,"State_Gov't"}</definedName>
    <definedName name="_x1" hidden="1">{"partial screen",#N/A,FALSE,"State_Gov't"}</definedName>
    <definedName name="_x2" localSheetId="16" hidden="1">{"partial screen",#N/A,FALSE,"State_Gov't"}</definedName>
    <definedName name="_x2" localSheetId="23" hidden="1">{"partial screen",#N/A,FALSE,"State_Gov't"}</definedName>
    <definedName name="_x2" localSheetId="24" hidden="1">{"partial screen",#N/A,FALSE,"State_Gov't"}</definedName>
    <definedName name="_x2" localSheetId="27" hidden="1">{"partial screen",#N/A,FALSE,"State_Gov't"}</definedName>
    <definedName name="_x2" localSheetId="28" hidden="1">{"partial screen",#N/A,FALSE,"State_Gov't"}</definedName>
    <definedName name="_x2" localSheetId="3" hidden="1">{"partial screen",#N/A,FALSE,"State_Gov't"}</definedName>
    <definedName name="_x2" localSheetId="30" hidden="1">{"partial screen",#N/A,FALSE,"State_Gov't"}</definedName>
    <definedName name="_x2" localSheetId="31" hidden="1">{"partial screen",#N/A,FALSE,"State_Gov't"}</definedName>
    <definedName name="_x2" localSheetId="32" hidden="1">{"partial screen",#N/A,FALSE,"State_Gov't"}</definedName>
    <definedName name="_x2" localSheetId="37" hidden="1">{"partial screen",#N/A,FALSE,"State_Gov't"}</definedName>
    <definedName name="_x2" localSheetId="39" hidden="1">{"partial screen",#N/A,FALSE,"State_Gov't"}</definedName>
    <definedName name="_x2" localSheetId="41" hidden="1">{"partial screen",#N/A,FALSE,"State_Gov't"}</definedName>
    <definedName name="_x2" localSheetId="42" hidden="1">{"partial screen",#N/A,FALSE,"State_Gov't"}</definedName>
    <definedName name="_x2" localSheetId="43" hidden="1">{"partial screen",#N/A,FALSE,"State_Gov't"}</definedName>
    <definedName name="_x2" localSheetId="5" hidden="1">{"partial screen",#N/A,FALSE,"State_Gov't"}</definedName>
    <definedName name="_x2" localSheetId="9" hidden="1">{"partial screen",#N/A,FALSE,"State_Gov't"}</definedName>
    <definedName name="_x2" localSheetId="11" hidden="1">{"partial screen",#N/A,FALSE,"State_Gov't"}</definedName>
    <definedName name="_x2" localSheetId="14" hidden="1">{"partial screen",#N/A,FALSE,"State_Gov't"}</definedName>
    <definedName name="_x2" localSheetId="44" hidden="1">{"partial screen",#N/A,FALSE,"State_Gov't"}</definedName>
    <definedName name="_x2" hidden="1">{"partial screen",#N/A,FALSE,"State_Gov't"}</definedName>
    <definedName name="_xlchart.v1.0" hidden="1">'D6'!$B$57:$B$65</definedName>
    <definedName name="_xlchart.v1.1" hidden="1">'D6'!$D$57:$D$65</definedName>
    <definedName name="_xlchart.v1.10" hidden="1">'D9'!$B$37:$B$45</definedName>
    <definedName name="_xlchart.v1.11" hidden="1">'D9'!$E$37:$E$45</definedName>
    <definedName name="_xlchart.v1.12" hidden="1">'D10'!$B$61:$B$63</definedName>
    <definedName name="_xlchart.v1.13" hidden="1">'D10'!$D$61:$D$63</definedName>
    <definedName name="_xlchart.v1.14" hidden="1">'D10'!$B$64:$B$66</definedName>
    <definedName name="_xlchart.v1.15" hidden="1">'D10'!$C$64:$C$66</definedName>
    <definedName name="_xlchart.v1.16" hidden="1">'D10'!$B$61:$B$63</definedName>
    <definedName name="_xlchart.v1.17" hidden="1">'D10'!$C$61:$C$63</definedName>
    <definedName name="_xlchart.v1.18" hidden="1">'D11'!$B$63:$B$68</definedName>
    <definedName name="_xlchart.v1.19" hidden="1">'D11'!$D$63:$D$68</definedName>
    <definedName name="_xlchart.v1.2" hidden="1">'D6'!$B$57:$B$65</definedName>
    <definedName name="_xlchart.v1.20" hidden="1">'D11'!$B$63:$B$68</definedName>
    <definedName name="_xlchart.v1.21" hidden="1">'D11'!$C$63:$C$68</definedName>
    <definedName name="_xlchart.v1.22" hidden="1">'D11'!$B$63:$B$68</definedName>
    <definedName name="_xlchart.v1.23" hidden="1">'D11'!$E$63:$E$68</definedName>
    <definedName name="_xlchart.v1.24" hidden="1">'D12'!$B$62:$B$63</definedName>
    <definedName name="_xlchart.v1.25" hidden="1">'D12'!$C$62:$C$63</definedName>
    <definedName name="_xlchart.v1.26" hidden="1">'D12'!$B$62:$B$63</definedName>
    <definedName name="_xlchart.v1.27" hidden="1">'D12'!$D$62:$D$63</definedName>
    <definedName name="_xlchart.v1.3" hidden="1">'D6'!$G$57:$G$65</definedName>
    <definedName name="_xlchart.v1.4" hidden="1">'D6'!$B$57:$B$65</definedName>
    <definedName name="_xlchart.v1.5" hidden="1">'D6'!$F$57:$F$65</definedName>
    <definedName name="_xlchart.v1.6" hidden="1">'D9'!$B$37:$B$45</definedName>
    <definedName name="_xlchart.v1.7" hidden="1">'D9'!$D$37:$D$45</definedName>
    <definedName name="_xlchart.v1.8" hidden="1">'D9'!$B$37:$B$45</definedName>
    <definedName name="_xlchart.v1.9" hidden="1">'D9'!$C$37:$C$45</definedName>
    <definedName name="a" localSheetId="9">#REF!</definedName>
    <definedName name="a">#REF!</definedName>
    <definedName name="aaa" localSheetId="3" hidden="1">#REF!</definedName>
    <definedName name="aaa" localSheetId="5" hidden="1">#REF!</definedName>
    <definedName name="aaa" localSheetId="9" hidden="1">#REF!</definedName>
    <definedName name="aaa" hidden="1">#REF!</definedName>
    <definedName name="ab" localSheetId="16" hidden="1">{"Riqfin97",#N/A,FALSE,"Tran";"Riqfinpro",#N/A,FALSE,"Tran"}</definedName>
    <definedName name="ab" localSheetId="23" hidden="1">{"Riqfin97",#N/A,FALSE,"Tran";"Riqfinpro",#N/A,FALSE,"Tran"}</definedName>
    <definedName name="ab" localSheetId="24" hidden="1">{"Riqfin97",#N/A,FALSE,"Tran";"Riqfinpro",#N/A,FALSE,"Tran"}</definedName>
    <definedName name="ab" localSheetId="27" hidden="1">{"Riqfin97",#N/A,FALSE,"Tran";"Riqfinpro",#N/A,FALSE,"Tran"}</definedName>
    <definedName name="ab" localSheetId="28" hidden="1">{"Riqfin97",#N/A,FALSE,"Tran";"Riqfinpro",#N/A,FALSE,"Tran"}</definedName>
    <definedName name="ab" localSheetId="3" hidden="1">{"Riqfin97",#N/A,FALSE,"Tran";"Riqfinpro",#N/A,FALSE,"Tran"}</definedName>
    <definedName name="ab" localSheetId="30" hidden="1">{"Riqfin97",#N/A,FALSE,"Tran";"Riqfinpro",#N/A,FALSE,"Tran"}</definedName>
    <definedName name="ab" localSheetId="31" hidden="1">{"Riqfin97",#N/A,FALSE,"Tran";"Riqfinpro",#N/A,FALSE,"Tran"}</definedName>
    <definedName name="ab" localSheetId="32" hidden="1">{"Riqfin97",#N/A,FALSE,"Tran";"Riqfinpro",#N/A,FALSE,"Tran"}</definedName>
    <definedName name="ab" localSheetId="37" hidden="1">{"Riqfin97",#N/A,FALSE,"Tran";"Riqfinpro",#N/A,FALSE,"Tran"}</definedName>
    <definedName name="ab" localSheetId="39" hidden="1">{"Riqfin97",#N/A,FALSE,"Tran";"Riqfinpro",#N/A,FALSE,"Tran"}</definedName>
    <definedName name="ab" localSheetId="41" hidden="1">{"Riqfin97",#N/A,FALSE,"Tran";"Riqfinpro",#N/A,FALSE,"Tran"}</definedName>
    <definedName name="ab" localSheetId="42" hidden="1">{"Riqfin97",#N/A,FALSE,"Tran";"Riqfinpro",#N/A,FALSE,"Tran"}</definedName>
    <definedName name="ab" localSheetId="43" hidden="1">{"Riqfin97",#N/A,FALSE,"Tran";"Riqfinpro",#N/A,FALSE,"Tran"}</definedName>
    <definedName name="ab" localSheetId="5" hidden="1">{"Riqfin97",#N/A,FALSE,"Tran";"Riqfinpro",#N/A,FALSE,"Tran"}</definedName>
    <definedName name="ab" localSheetId="9" hidden="1">{"Riqfin97",#N/A,FALSE,"Tran";"Riqfinpro",#N/A,FALSE,"Tran"}</definedName>
    <definedName name="ab" localSheetId="11" hidden="1">{"Riqfin97",#N/A,FALSE,"Tran";"Riqfinpro",#N/A,FALSE,"Tran"}</definedName>
    <definedName name="ab" localSheetId="14" hidden="1">{"Riqfin97",#N/A,FALSE,"Tran";"Riqfinpro",#N/A,FALSE,"Tran"}</definedName>
    <definedName name="ab" localSheetId="44" hidden="1">{"Riqfin97",#N/A,FALSE,"Tran";"Riqfinpro",#N/A,FALSE,"Tran"}</definedName>
    <definedName name="ab" hidden="1">{"Riqfin97",#N/A,FALSE,"Tran";"Riqfinpro",#N/A,FALSE,"Tran"}</definedName>
    <definedName name="ACTIVATE">#REF!</definedName>
    <definedName name="ad" localSheetId="16" hidden="1">{"mt1",#N/A,FALSE,"Debt";"mt2",#N/A,FALSE,"Debt";"mt3",#N/A,FALSE,"Debt";"mt4",#N/A,FALSE,"Debt";"mt5",#N/A,FALSE,"Debt";"mt6",#N/A,FALSE,"Debt";"mt7",#N/A,FALSE,"Debt"}</definedName>
    <definedName name="ad" localSheetId="23" hidden="1">{"mt1",#N/A,FALSE,"Debt";"mt2",#N/A,FALSE,"Debt";"mt3",#N/A,FALSE,"Debt";"mt4",#N/A,FALSE,"Debt";"mt5",#N/A,FALSE,"Debt";"mt6",#N/A,FALSE,"Debt";"mt7",#N/A,FALSE,"Debt"}</definedName>
    <definedName name="ad" localSheetId="24" hidden="1">{"mt1",#N/A,FALSE,"Debt";"mt2",#N/A,FALSE,"Debt";"mt3",#N/A,FALSE,"Debt";"mt4",#N/A,FALSE,"Debt";"mt5",#N/A,FALSE,"Debt";"mt6",#N/A,FALSE,"Debt";"mt7",#N/A,FALSE,"Debt"}</definedName>
    <definedName name="ad" localSheetId="27" hidden="1">{"mt1",#N/A,FALSE,"Debt";"mt2",#N/A,FALSE,"Debt";"mt3",#N/A,FALSE,"Debt";"mt4",#N/A,FALSE,"Debt";"mt5",#N/A,FALSE,"Debt";"mt6",#N/A,FALSE,"Debt";"mt7",#N/A,FALSE,"Debt"}</definedName>
    <definedName name="ad" localSheetId="28" hidden="1">{"mt1",#N/A,FALSE,"Debt";"mt2",#N/A,FALSE,"Debt";"mt3",#N/A,FALSE,"Debt";"mt4",#N/A,FALSE,"Debt";"mt5",#N/A,FALSE,"Debt";"mt6",#N/A,FALSE,"Debt";"mt7",#N/A,FALSE,"Debt"}</definedName>
    <definedName name="ad" localSheetId="3" hidden="1">{"mt1",#N/A,FALSE,"Debt";"mt2",#N/A,FALSE,"Debt";"mt3",#N/A,FALSE,"Debt";"mt4",#N/A,FALSE,"Debt";"mt5",#N/A,FALSE,"Debt";"mt6",#N/A,FALSE,"Debt";"mt7",#N/A,FALSE,"Debt"}</definedName>
    <definedName name="ad" localSheetId="30" hidden="1">{"mt1",#N/A,FALSE,"Debt";"mt2",#N/A,FALSE,"Debt";"mt3",#N/A,FALSE,"Debt";"mt4",#N/A,FALSE,"Debt";"mt5",#N/A,FALSE,"Debt";"mt6",#N/A,FALSE,"Debt";"mt7",#N/A,FALSE,"Debt"}</definedName>
    <definedName name="ad" localSheetId="31" hidden="1">{"mt1",#N/A,FALSE,"Debt";"mt2",#N/A,FALSE,"Debt";"mt3",#N/A,FALSE,"Debt";"mt4",#N/A,FALSE,"Debt";"mt5",#N/A,FALSE,"Debt";"mt6",#N/A,FALSE,"Debt";"mt7",#N/A,FALSE,"Debt"}</definedName>
    <definedName name="ad" localSheetId="32" hidden="1">{"mt1",#N/A,FALSE,"Debt";"mt2",#N/A,FALSE,"Debt";"mt3",#N/A,FALSE,"Debt";"mt4",#N/A,FALSE,"Debt";"mt5",#N/A,FALSE,"Debt";"mt6",#N/A,FALSE,"Debt";"mt7",#N/A,FALSE,"Debt"}</definedName>
    <definedName name="ad" localSheetId="37" hidden="1">{"mt1",#N/A,FALSE,"Debt";"mt2",#N/A,FALSE,"Debt";"mt3",#N/A,FALSE,"Debt";"mt4",#N/A,FALSE,"Debt";"mt5",#N/A,FALSE,"Debt";"mt6",#N/A,FALSE,"Debt";"mt7",#N/A,FALSE,"Debt"}</definedName>
    <definedName name="ad" localSheetId="39" hidden="1">{"mt1",#N/A,FALSE,"Debt";"mt2",#N/A,FALSE,"Debt";"mt3",#N/A,FALSE,"Debt";"mt4",#N/A,FALSE,"Debt";"mt5",#N/A,FALSE,"Debt";"mt6",#N/A,FALSE,"Debt";"mt7",#N/A,FALSE,"Debt"}</definedName>
    <definedName name="ad" localSheetId="41" hidden="1">{"mt1",#N/A,FALSE,"Debt";"mt2",#N/A,FALSE,"Debt";"mt3",#N/A,FALSE,"Debt";"mt4",#N/A,FALSE,"Debt";"mt5",#N/A,FALSE,"Debt";"mt6",#N/A,FALSE,"Debt";"mt7",#N/A,FALSE,"Debt"}</definedName>
    <definedName name="ad" localSheetId="42" hidden="1">{"mt1",#N/A,FALSE,"Debt";"mt2",#N/A,FALSE,"Debt";"mt3",#N/A,FALSE,"Debt";"mt4",#N/A,FALSE,"Debt";"mt5",#N/A,FALSE,"Debt";"mt6",#N/A,FALSE,"Debt";"mt7",#N/A,FALSE,"Debt"}</definedName>
    <definedName name="ad" localSheetId="43" hidden="1">{"mt1",#N/A,FALSE,"Debt";"mt2",#N/A,FALSE,"Debt";"mt3",#N/A,FALSE,"Debt";"mt4",#N/A,FALSE,"Debt";"mt5",#N/A,FALSE,"Debt";"mt6",#N/A,FALSE,"Debt";"mt7",#N/A,FALSE,"Debt"}</definedName>
    <definedName name="ad" localSheetId="5" hidden="1">{"mt1",#N/A,FALSE,"Debt";"mt2",#N/A,FALSE,"Debt";"mt3",#N/A,FALSE,"Debt";"mt4",#N/A,FALSE,"Debt";"mt5",#N/A,FALSE,"Debt";"mt6",#N/A,FALSE,"Debt";"mt7",#N/A,FALSE,"Debt"}</definedName>
    <definedName name="ad" localSheetId="9" hidden="1">{"mt1",#N/A,FALSE,"Debt";"mt2",#N/A,FALSE,"Debt";"mt3",#N/A,FALSE,"Debt";"mt4",#N/A,FALSE,"Debt";"mt5",#N/A,FALSE,"Debt";"mt6",#N/A,FALSE,"Debt";"mt7",#N/A,FALSE,"Debt"}</definedName>
    <definedName name="ad" localSheetId="11" hidden="1">{"mt1",#N/A,FALSE,"Debt";"mt2",#N/A,FALSE,"Debt";"mt3",#N/A,FALSE,"Debt";"mt4",#N/A,FALSE,"Debt";"mt5",#N/A,FALSE,"Debt";"mt6",#N/A,FALSE,"Debt";"mt7",#N/A,FALSE,"Debt"}</definedName>
    <definedName name="ad" localSheetId="14" hidden="1">{"mt1",#N/A,FALSE,"Debt";"mt2",#N/A,FALSE,"Debt";"mt3",#N/A,FALSE,"Debt";"mt4",#N/A,FALSE,"Debt";"mt5",#N/A,FALSE,"Debt";"mt6",#N/A,FALSE,"Debt";"mt7",#N/A,FALSE,"Debt"}</definedName>
    <definedName name="ad" localSheetId="44"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16" hidden="1">{"Riqfin97",#N/A,FALSE,"Tran";"Riqfinpro",#N/A,FALSE,"Tran"}</definedName>
    <definedName name="adf" localSheetId="23" hidden="1">{"Riqfin97",#N/A,FALSE,"Tran";"Riqfinpro",#N/A,FALSE,"Tran"}</definedName>
    <definedName name="adf" localSheetId="24" hidden="1">{"Riqfin97",#N/A,FALSE,"Tran";"Riqfinpro",#N/A,FALSE,"Tran"}</definedName>
    <definedName name="adf" localSheetId="27" hidden="1">{"Riqfin97",#N/A,FALSE,"Tran";"Riqfinpro",#N/A,FALSE,"Tran"}</definedName>
    <definedName name="adf" localSheetId="28" hidden="1">{"Riqfin97",#N/A,FALSE,"Tran";"Riqfinpro",#N/A,FALSE,"Tran"}</definedName>
    <definedName name="adf" localSheetId="3" hidden="1">{"Riqfin97",#N/A,FALSE,"Tran";"Riqfinpro",#N/A,FALSE,"Tran"}</definedName>
    <definedName name="adf" localSheetId="30" hidden="1">{"Riqfin97",#N/A,FALSE,"Tran";"Riqfinpro",#N/A,FALSE,"Tran"}</definedName>
    <definedName name="adf" localSheetId="31" hidden="1">{"Riqfin97",#N/A,FALSE,"Tran";"Riqfinpro",#N/A,FALSE,"Tran"}</definedName>
    <definedName name="adf" localSheetId="32" hidden="1">{"Riqfin97",#N/A,FALSE,"Tran";"Riqfinpro",#N/A,FALSE,"Tran"}</definedName>
    <definedName name="adf" localSheetId="37" hidden="1">{"Riqfin97",#N/A,FALSE,"Tran";"Riqfinpro",#N/A,FALSE,"Tran"}</definedName>
    <definedName name="adf" localSheetId="39" hidden="1">{"Riqfin97",#N/A,FALSE,"Tran";"Riqfinpro",#N/A,FALSE,"Tran"}</definedName>
    <definedName name="adf" localSheetId="41" hidden="1">{"Riqfin97",#N/A,FALSE,"Tran";"Riqfinpro",#N/A,FALSE,"Tran"}</definedName>
    <definedName name="adf" localSheetId="42" hidden="1">{"Riqfin97",#N/A,FALSE,"Tran";"Riqfinpro",#N/A,FALSE,"Tran"}</definedName>
    <definedName name="adf" localSheetId="43" hidden="1">{"Riqfin97",#N/A,FALSE,"Tran";"Riqfinpro",#N/A,FALSE,"Tran"}</definedName>
    <definedName name="adf" localSheetId="5" hidden="1">{"Riqfin97",#N/A,FALSE,"Tran";"Riqfinpro",#N/A,FALSE,"Tran"}</definedName>
    <definedName name="adf" localSheetId="9" hidden="1">{"Riqfin97",#N/A,FALSE,"Tran";"Riqfinpro",#N/A,FALSE,"Tran"}</definedName>
    <definedName name="adf" localSheetId="11" hidden="1">{"Riqfin97",#N/A,FALSE,"Tran";"Riqfinpro",#N/A,FALSE,"Tran"}</definedName>
    <definedName name="adf" localSheetId="14" hidden="1">{"Riqfin97",#N/A,FALSE,"Tran";"Riqfinpro",#N/A,FALSE,"Tran"}</definedName>
    <definedName name="adf" localSheetId="44" hidden="1">{"Riqfin97",#N/A,FALSE,"Tran";"Riqfinpro",#N/A,FALSE,"Tran"}</definedName>
    <definedName name="adf" hidden="1">{"Riqfin97",#N/A,FALSE,"Tran";"Riqfinpro",#N/A,FALSE,"Tran"}</definedName>
    <definedName name="Anexa">#REF!</definedName>
    <definedName name="anii">#REF!</definedName>
    <definedName name="anscount" hidden="1">1</definedName>
    <definedName name="asdg" localSheetId="16" hidden="1">{"Main Economic Indicators",#N/A,FALSE,"C"}</definedName>
    <definedName name="asdg" localSheetId="23" hidden="1">{"Main Economic Indicators",#N/A,FALSE,"C"}</definedName>
    <definedName name="asdg" localSheetId="24" hidden="1">{"Main Economic Indicators",#N/A,FALSE,"C"}</definedName>
    <definedName name="asdg" localSheetId="27" hidden="1">{"Main Economic Indicators",#N/A,FALSE,"C"}</definedName>
    <definedName name="asdg" localSheetId="28" hidden="1">{"Main Economic Indicators",#N/A,FALSE,"C"}</definedName>
    <definedName name="asdg" localSheetId="3" hidden="1">{"Main Economic Indicators",#N/A,FALSE,"C"}</definedName>
    <definedName name="asdg" localSheetId="30" hidden="1">{"Main Economic Indicators",#N/A,FALSE,"C"}</definedName>
    <definedName name="asdg" localSheetId="31" hidden="1">{"Main Economic Indicators",#N/A,FALSE,"C"}</definedName>
    <definedName name="asdg" localSheetId="32" hidden="1">{"Main Economic Indicators",#N/A,FALSE,"C"}</definedName>
    <definedName name="asdg" localSheetId="37" hidden="1">{"Main Economic Indicators",#N/A,FALSE,"C"}</definedName>
    <definedName name="asdg" localSheetId="39" hidden="1">{"Main Economic Indicators",#N/A,FALSE,"C"}</definedName>
    <definedName name="asdg" localSheetId="41" hidden="1">{"Main Economic Indicators",#N/A,FALSE,"C"}</definedName>
    <definedName name="asdg" localSheetId="42" hidden="1">{"Main Economic Indicators",#N/A,FALSE,"C"}</definedName>
    <definedName name="asdg" localSheetId="43" hidden="1">{"Main Economic Indicators",#N/A,FALSE,"C"}</definedName>
    <definedName name="asdg" localSheetId="5" hidden="1">{"Main Economic Indicators",#N/A,FALSE,"C"}</definedName>
    <definedName name="asdg" localSheetId="9" hidden="1">{"Main Economic Indicators",#N/A,FALSE,"C"}</definedName>
    <definedName name="asdg" localSheetId="11" hidden="1">{"Main Economic Indicators",#N/A,FALSE,"C"}</definedName>
    <definedName name="asdg" localSheetId="14" hidden="1">{"Main Economic Indicators",#N/A,FALSE,"C"}</definedName>
    <definedName name="asdg" localSheetId="44" hidden="1">{"Main Economic Indicators",#N/A,FALSE,"C"}</definedName>
    <definedName name="asdg" hidden="1">{"Main Economic Indicators",#N/A,FALSE,"C"}</definedName>
    <definedName name="b" localSheetId="16" hidden="1">{"Main Economic Indicators",#N/A,FALSE,"C"}</definedName>
    <definedName name="b" localSheetId="23" hidden="1">{"Main Economic Indicators",#N/A,FALSE,"C"}</definedName>
    <definedName name="b" localSheetId="24" hidden="1">{"Main Economic Indicators",#N/A,FALSE,"C"}</definedName>
    <definedName name="b" localSheetId="27" hidden="1">{"Main Economic Indicators",#N/A,FALSE,"C"}</definedName>
    <definedName name="b" localSheetId="28" hidden="1">{"Main Economic Indicators",#N/A,FALSE,"C"}</definedName>
    <definedName name="b" localSheetId="3" hidden="1">{"Main Economic Indicators",#N/A,FALSE,"C"}</definedName>
    <definedName name="b" localSheetId="30" hidden="1">{"Main Economic Indicators",#N/A,FALSE,"C"}</definedName>
    <definedName name="b" localSheetId="31" hidden="1">{"Main Economic Indicators",#N/A,FALSE,"C"}</definedName>
    <definedName name="b" localSheetId="32" hidden="1">{"Main Economic Indicators",#N/A,FALSE,"C"}</definedName>
    <definedName name="b" localSheetId="37" hidden="1">{"Main Economic Indicators",#N/A,FALSE,"C"}</definedName>
    <definedName name="b" localSheetId="39" hidden="1">{"Main Economic Indicators",#N/A,FALSE,"C"}</definedName>
    <definedName name="b" localSheetId="41" hidden="1">{"Main Economic Indicators",#N/A,FALSE,"C"}</definedName>
    <definedName name="b" localSheetId="42" hidden="1">{"Main Economic Indicators",#N/A,FALSE,"C"}</definedName>
    <definedName name="b" localSheetId="43" hidden="1">{"Main Economic Indicators",#N/A,FALSE,"C"}</definedName>
    <definedName name="b" localSheetId="5" hidden="1">{"Main Economic Indicators",#N/A,FALSE,"C"}</definedName>
    <definedName name="b" localSheetId="9" hidden="1">{"Main Economic Indicators",#N/A,FALSE,"C"}</definedName>
    <definedName name="b" localSheetId="11" hidden="1">{"Main Economic Indicators",#N/A,FALSE,"C"}</definedName>
    <definedName name="b" localSheetId="14" hidden="1">{"Main Economic Indicators",#N/A,FALSE,"C"}</definedName>
    <definedName name="b" localSheetId="44" hidden="1">{"Main Economic Indicators",#N/A,FALSE,"C"}</definedName>
    <definedName name="b" hidden="1">{"Main Economic Indicators",#N/A,FALSE,"C"}</definedName>
    <definedName name="bb" localSheetId="16" hidden="1">{"Riqfin97",#N/A,FALSE,"Tran";"Riqfinpro",#N/A,FALSE,"Tran"}</definedName>
    <definedName name="bb" localSheetId="23" hidden="1">{"Riqfin97",#N/A,FALSE,"Tran";"Riqfinpro",#N/A,FALSE,"Tran"}</definedName>
    <definedName name="bb" localSheetId="24" hidden="1">{"Riqfin97",#N/A,FALSE,"Tran";"Riqfinpro",#N/A,FALSE,"Tran"}</definedName>
    <definedName name="bb" localSheetId="27" hidden="1">{"Riqfin97",#N/A,FALSE,"Tran";"Riqfinpro",#N/A,FALSE,"Tran"}</definedName>
    <definedName name="bb" localSheetId="28" hidden="1">{"Riqfin97",#N/A,FALSE,"Tran";"Riqfinpro",#N/A,FALSE,"Tran"}</definedName>
    <definedName name="bb" localSheetId="3" hidden="1">{"Riqfin97",#N/A,FALSE,"Tran";"Riqfinpro",#N/A,FALSE,"Tran"}</definedName>
    <definedName name="bb" localSheetId="30" hidden="1">{"Riqfin97",#N/A,FALSE,"Tran";"Riqfinpro",#N/A,FALSE,"Tran"}</definedName>
    <definedName name="bb" localSheetId="31" hidden="1">{"Riqfin97",#N/A,FALSE,"Tran";"Riqfinpro",#N/A,FALSE,"Tran"}</definedName>
    <definedName name="bb" localSheetId="32" hidden="1">{"Riqfin97",#N/A,FALSE,"Tran";"Riqfinpro",#N/A,FALSE,"Tran"}</definedName>
    <definedName name="bb" localSheetId="37" hidden="1">{"Riqfin97",#N/A,FALSE,"Tran";"Riqfinpro",#N/A,FALSE,"Tran"}</definedName>
    <definedName name="bb" localSheetId="39" hidden="1">{"Riqfin97",#N/A,FALSE,"Tran";"Riqfinpro",#N/A,FALSE,"Tran"}</definedName>
    <definedName name="bb" localSheetId="41" hidden="1">{"Riqfin97",#N/A,FALSE,"Tran";"Riqfinpro",#N/A,FALSE,"Tran"}</definedName>
    <definedName name="bb" localSheetId="42" hidden="1">{"Riqfin97",#N/A,FALSE,"Tran";"Riqfinpro",#N/A,FALSE,"Tran"}</definedName>
    <definedName name="bb" localSheetId="43" hidden="1">{"Riqfin97",#N/A,FALSE,"Tran";"Riqfinpro",#N/A,FALSE,"Tran"}</definedName>
    <definedName name="bb" localSheetId="5" hidden="1">{"Riqfin97",#N/A,FALSE,"Tran";"Riqfinpro",#N/A,FALSE,"Tran"}</definedName>
    <definedName name="bb" localSheetId="9" hidden="1">{"Riqfin97",#N/A,FALSE,"Tran";"Riqfinpro",#N/A,FALSE,"Tran"}</definedName>
    <definedName name="bb" localSheetId="11" hidden="1">{"Riqfin97",#N/A,FALSE,"Tran";"Riqfinpro",#N/A,FALSE,"Tran"}</definedName>
    <definedName name="bb" localSheetId="14" hidden="1">{"Riqfin97",#N/A,FALSE,"Tran";"Riqfinpro",#N/A,FALSE,"Tran"}</definedName>
    <definedName name="bb" localSheetId="44" hidden="1">{"Riqfin97",#N/A,FALSE,"Tran";"Riqfinpro",#N/A,FALSE,"Tran"}</definedName>
    <definedName name="bb" hidden="1">{"Riqfin97",#N/A,FALSE,"Tran";"Riqfinpro",#N/A,FALSE,"Tran"}</definedName>
    <definedName name="bm" localSheetId="16" hidden="1">{"Tab1",#N/A,FALSE,"P";"Tab2",#N/A,FALSE,"P"}</definedName>
    <definedName name="bm" localSheetId="23" hidden="1">{"Tab1",#N/A,FALSE,"P";"Tab2",#N/A,FALSE,"P"}</definedName>
    <definedName name="bm" localSheetId="24" hidden="1">{"Tab1",#N/A,FALSE,"P";"Tab2",#N/A,FALSE,"P"}</definedName>
    <definedName name="bm" localSheetId="27" hidden="1">{"Tab1",#N/A,FALSE,"P";"Tab2",#N/A,FALSE,"P"}</definedName>
    <definedName name="bm" localSheetId="28" hidden="1">{"Tab1",#N/A,FALSE,"P";"Tab2",#N/A,FALSE,"P"}</definedName>
    <definedName name="bm" localSheetId="3" hidden="1">{"Tab1",#N/A,FALSE,"P";"Tab2",#N/A,FALSE,"P"}</definedName>
    <definedName name="bm" localSheetId="30" hidden="1">{"Tab1",#N/A,FALSE,"P";"Tab2",#N/A,FALSE,"P"}</definedName>
    <definedName name="bm" localSheetId="31" hidden="1">{"Tab1",#N/A,FALSE,"P";"Tab2",#N/A,FALSE,"P"}</definedName>
    <definedName name="bm" localSheetId="32" hidden="1">{"Tab1",#N/A,FALSE,"P";"Tab2",#N/A,FALSE,"P"}</definedName>
    <definedName name="bm" localSheetId="37" hidden="1">{"Tab1",#N/A,FALSE,"P";"Tab2",#N/A,FALSE,"P"}</definedName>
    <definedName name="bm" localSheetId="39" hidden="1">{"Tab1",#N/A,FALSE,"P";"Tab2",#N/A,FALSE,"P"}</definedName>
    <definedName name="bm" localSheetId="41" hidden="1">{"Tab1",#N/A,FALSE,"P";"Tab2",#N/A,FALSE,"P"}</definedName>
    <definedName name="bm" localSheetId="42" hidden="1">{"Tab1",#N/A,FALSE,"P";"Tab2",#N/A,FALSE,"P"}</definedName>
    <definedName name="bm" localSheetId="43" hidden="1">{"Tab1",#N/A,FALSE,"P";"Tab2",#N/A,FALSE,"P"}</definedName>
    <definedName name="bm" localSheetId="5" hidden="1">{"Tab1",#N/A,FALSE,"P";"Tab2",#N/A,FALSE,"P"}</definedName>
    <definedName name="bm" localSheetId="9" hidden="1">{"Tab1",#N/A,FALSE,"P";"Tab2",#N/A,FALSE,"P"}</definedName>
    <definedName name="bm" localSheetId="11" hidden="1">{"Tab1",#N/A,FALSE,"P";"Tab2",#N/A,FALSE,"P"}</definedName>
    <definedName name="bm" localSheetId="14" hidden="1">{"Tab1",#N/A,FALSE,"P";"Tab2",#N/A,FALSE,"P"}</definedName>
    <definedName name="bm" localSheetId="44" hidden="1">{"Tab1",#N/A,FALSE,"P";"Tab2",#N/A,FALSE,"P"}</definedName>
    <definedName name="bm" hidden="1">{"Tab1",#N/A,FALSE,"P";"Tab2",#N/A,FALSE,"P"}</definedName>
    <definedName name="bnji" localSheetId="16" hidden="1">{"macro",#N/A,FALSE,"Macro";"smq2",#N/A,FALSE,"Data";"smq3",#N/A,FALSE,"Data";"smq4",#N/A,FALSE,"Data";"smq5",#N/A,FALSE,"Data";"smq6",#N/A,FALSE,"Data";"smq7",#N/A,FALSE,"Data";"smq8",#N/A,FALSE,"Data";"smq9",#N/A,FALSE,"Data"}</definedName>
    <definedName name="bnji" localSheetId="23" hidden="1">{"macro",#N/A,FALSE,"Macro";"smq2",#N/A,FALSE,"Data";"smq3",#N/A,FALSE,"Data";"smq4",#N/A,FALSE,"Data";"smq5",#N/A,FALSE,"Data";"smq6",#N/A,FALSE,"Data";"smq7",#N/A,FALSE,"Data";"smq8",#N/A,FALSE,"Data";"smq9",#N/A,FALSE,"Data"}</definedName>
    <definedName name="bnji" localSheetId="24" hidden="1">{"macro",#N/A,FALSE,"Macro";"smq2",#N/A,FALSE,"Data";"smq3",#N/A,FALSE,"Data";"smq4",#N/A,FALSE,"Data";"smq5",#N/A,FALSE,"Data";"smq6",#N/A,FALSE,"Data";"smq7",#N/A,FALSE,"Data";"smq8",#N/A,FALSE,"Data";"smq9",#N/A,FALSE,"Data"}</definedName>
    <definedName name="bnji" localSheetId="27" hidden="1">{"macro",#N/A,FALSE,"Macro";"smq2",#N/A,FALSE,"Data";"smq3",#N/A,FALSE,"Data";"smq4",#N/A,FALSE,"Data";"smq5",#N/A,FALSE,"Data";"smq6",#N/A,FALSE,"Data";"smq7",#N/A,FALSE,"Data";"smq8",#N/A,FALSE,"Data";"smq9",#N/A,FALSE,"Data"}</definedName>
    <definedName name="bnji" localSheetId="28" hidden="1">{"macro",#N/A,FALSE,"Macro";"smq2",#N/A,FALSE,"Data";"smq3",#N/A,FALSE,"Data";"smq4",#N/A,FALSE,"Data";"smq5",#N/A,FALSE,"Data";"smq6",#N/A,FALSE,"Data";"smq7",#N/A,FALSE,"Data";"smq8",#N/A,FALSE,"Data";"smq9",#N/A,FALSE,"Data"}</definedName>
    <definedName name="bnji" localSheetId="3" hidden="1">{"macro",#N/A,FALSE,"Macro";"smq2",#N/A,FALSE,"Data";"smq3",#N/A,FALSE,"Data";"smq4",#N/A,FALSE,"Data";"smq5",#N/A,FALSE,"Data";"smq6",#N/A,FALSE,"Data";"smq7",#N/A,FALSE,"Data";"smq8",#N/A,FALSE,"Data";"smq9",#N/A,FALSE,"Data"}</definedName>
    <definedName name="bnji" localSheetId="30" hidden="1">{"macro",#N/A,FALSE,"Macro";"smq2",#N/A,FALSE,"Data";"smq3",#N/A,FALSE,"Data";"smq4",#N/A,FALSE,"Data";"smq5",#N/A,FALSE,"Data";"smq6",#N/A,FALSE,"Data";"smq7",#N/A,FALSE,"Data";"smq8",#N/A,FALSE,"Data";"smq9",#N/A,FALSE,"Data"}</definedName>
    <definedName name="bnji" localSheetId="31" hidden="1">{"macro",#N/A,FALSE,"Macro";"smq2",#N/A,FALSE,"Data";"smq3",#N/A,FALSE,"Data";"smq4",#N/A,FALSE,"Data";"smq5",#N/A,FALSE,"Data";"smq6",#N/A,FALSE,"Data";"smq7",#N/A,FALSE,"Data";"smq8",#N/A,FALSE,"Data";"smq9",#N/A,FALSE,"Data"}</definedName>
    <definedName name="bnji" localSheetId="32" hidden="1">{"macro",#N/A,FALSE,"Macro";"smq2",#N/A,FALSE,"Data";"smq3",#N/A,FALSE,"Data";"smq4",#N/A,FALSE,"Data";"smq5",#N/A,FALSE,"Data";"smq6",#N/A,FALSE,"Data";"smq7",#N/A,FALSE,"Data";"smq8",#N/A,FALSE,"Data";"smq9",#N/A,FALSE,"Data"}</definedName>
    <definedName name="bnji" localSheetId="37" hidden="1">{"macro",#N/A,FALSE,"Macro";"smq2",#N/A,FALSE,"Data";"smq3",#N/A,FALSE,"Data";"smq4",#N/A,FALSE,"Data";"smq5",#N/A,FALSE,"Data";"smq6",#N/A,FALSE,"Data";"smq7",#N/A,FALSE,"Data";"smq8",#N/A,FALSE,"Data";"smq9",#N/A,FALSE,"Data"}</definedName>
    <definedName name="bnji" localSheetId="39" hidden="1">{"macro",#N/A,FALSE,"Macro";"smq2",#N/A,FALSE,"Data";"smq3",#N/A,FALSE,"Data";"smq4",#N/A,FALSE,"Data";"smq5",#N/A,FALSE,"Data";"smq6",#N/A,FALSE,"Data";"smq7",#N/A,FALSE,"Data";"smq8",#N/A,FALSE,"Data";"smq9",#N/A,FALSE,"Data"}</definedName>
    <definedName name="bnji" localSheetId="41" hidden="1">{"macro",#N/A,FALSE,"Macro";"smq2",#N/A,FALSE,"Data";"smq3",#N/A,FALSE,"Data";"smq4",#N/A,FALSE,"Data";"smq5",#N/A,FALSE,"Data";"smq6",#N/A,FALSE,"Data";"smq7",#N/A,FALSE,"Data";"smq8",#N/A,FALSE,"Data";"smq9",#N/A,FALSE,"Data"}</definedName>
    <definedName name="bnji" localSheetId="42" hidden="1">{"macro",#N/A,FALSE,"Macro";"smq2",#N/A,FALSE,"Data";"smq3",#N/A,FALSE,"Data";"smq4",#N/A,FALSE,"Data";"smq5",#N/A,FALSE,"Data";"smq6",#N/A,FALSE,"Data";"smq7",#N/A,FALSE,"Data";"smq8",#N/A,FALSE,"Data";"smq9",#N/A,FALSE,"Data"}</definedName>
    <definedName name="bnji" localSheetId="43" hidden="1">{"macro",#N/A,FALSE,"Macro";"smq2",#N/A,FALSE,"Data";"smq3",#N/A,FALSE,"Data";"smq4",#N/A,FALSE,"Data";"smq5",#N/A,FALSE,"Data";"smq6",#N/A,FALSE,"Data";"smq7",#N/A,FALSE,"Data";"smq8",#N/A,FALSE,"Data";"smq9",#N/A,FALSE,"Data"}</definedName>
    <definedName name="bnji" localSheetId="5" hidden="1">{"macro",#N/A,FALSE,"Macro";"smq2",#N/A,FALSE,"Data";"smq3",#N/A,FALSE,"Data";"smq4",#N/A,FALSE,"Data";"smq5",#N/A,FALSE,"Data";"smq6",#N/A,FALSE,"Data";"smq7",#N/A,FALSE,"Data";"smq8",#N/A,FALSE,"Data";"smq9",#N/A,FALSE,"Data"}</definedName>
    <definedName name="bnji" localSheetId="9" hidden="1">{"macro",#N/A,FALSE,"Macro";"smq2",#N/A,FALSE,"Data";"smq3",#N/A,FALSE,"Data";"smq4",#N/A,FALSE,"Data";"smq5",#N/A,FALSE,"Data";"smq6",#N/A,FALSE,"Data";"smq7",#N/A,FALSE,"Data";"smq8",#N/A,FALSE,"Data";"smq9",#N/A,FALSE,"Data"}</definedName>
    <definedName name="bnji" localSheetId="11" hidden="1">{"macro",#N/A,FALSE,"Macro";"smq2",#N/A,FALSE,"Data";"smq3",#N/A,FALSE,"Data";"smq4",#N/A,FALSE,"Data";"smq5",#N/A,FALSE,"Data";"smq6",#N/A,FALSE,"Data";"smq7",#N/A,FALSE,"Data";"smq8",#N/A,FALSE,"Data";"smq9",#N/A,FALSE,"Data"}</definedName>
    <definedName name="bnji" localSheetId="14" hidden="1">{"macro",#N/A,FALSE,"Macro";"smq2",#N/A,FALSE,"Data";"smq3",#N/A,FALSE,"Data";"smq4",#N/A,FALSE,"Data";"smq5",#N/A,FALSE,"Data";"smq6",#N/A,FALSE,"Data";"smq7",#N/A,FALSE,"Data";"smq8",#N/A,FALSE,"Data";"smq9",#N/A,FALSE,"Data"}</definedName>
    <definedName name="bnji" localSheetId="44"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16" hidden="1">{"Riqfin97",#N/A,FALSE,"Tran";"Riqfinpro",#N/A,FALSE,"Tran"}</definedName>
    <definedName name="bnu" localSheetId="23" hidden="1">{"Riqfin97",#N/A,FALSE,"Tran";"Riqfinpro",#N/A,FALSE,"Tran"}</definedName>
    <definedName name="bnu" localSheetId="24" hidden="1">{"Riqfin97",#N/A,FALSE,"Tran";"Riqfinpro",#N/A,FALSE,"Tran"}</definedName>
    <definedName name="bnu" localSheetId="27" hidden="1">{"Riqfin97",#N/A,FALSE,"Tran";"Riqfinpro",#N/A,FALSE,"Tran"}</definedName>
    <definedName name="bnu" localSheetId="28" hidden="1">{"Riqfin97",#N/A,FALSE,"Tran";"Riqfinpro",#N/A,FALSE,"Tran"}</definedName>
    <definedName name="bnu" localSheetId="3" hidden="1">{"Riqfin97",#N/A,FALSE,"Tran";"Riqfinpro",#N/A,FALSE,"Tran"}</definedName>
    <definedName name="bnu" localSheetId="30" hidden="1">{"Riqfin97",#N/A,FALSE,"Tran";"Riqfinpro",#N/A,FALSE,"Tran"}</definedName>
    <definedName name="bnu" localSheetId="31" hidden="1">{"Riqfin97",#N/A,FALSE,"Tran";"Riqfinpro",#N/A,FALSE,"Tran"}</definedName>
    <definedName name="bnu" localSheetId="32" hidden="1">{"Riqfin97",#N/A,FALSE,"Tran";"Riqfinpro",#N/A,FALSE,"Tran"}</definedName>
    <definedName name="bnu" localSheetId="37" hidden="1">{"Riqfin97",#N/A,FALSE,"Tran";"Riqfinpro",#N/A,FALSE,"Tran"}</definedName>
    <definedName name="bnu" localSheetId="39" hidden="1">{"Riqfin97",#N/A,FALSE,"Tran";"Riqfinpro",#N/A,FALSE,"Tran"}</definedName>
    <definedName name="bnu" localSheetId="41" hidden="1">{"Riqfin97",#N/A,FALSE,"Tran";"Riqfinpro",#N/A,FALSE,"Tran"}</definedName>
    <definedName name="bnu" localSheetId="42" hidden="1">{"Riqfin97",#N/A,FALSE,"Tran";"Riqfinpro",#N/A,FALSE,"Tran"}</definedName>
    <definedName name="bnu" localSheetId="43" hidden="1">{"Riqfin97",#N/A,FALSE,"Tran";"Riqfinpro",#N/A,FALSE,"Tran"}</definedName>
    <definedName name="bnu" localSheetId="5" hidden="1">{"Riqfin97",#N/A,FALSE,"Tran";"Riqfinpro",#N/A,FALSE,"Tran"}</definedName>
    <definedName name="bnu" localSheetId="9" hidden="1">{"Riqfin97",#N/A,FALSE,"Tran";"Riqfinpro",#N/A,FALSE,"Tran"}</definedName>
    <definedName name="bnu" localSheetId="11" hidden="1">{"Riqfin97",#N/A,FALSE,"Tran";"Riqfinpro",#N/A,FALSE,"Tran"}</definedName>
    <definedName name="bnu" localSheetId="14" hidden="1">{"Riqfin97",#N/A,FALSE,"Tran";"Riqfinpro",#N/A,FALSE,"Tran"}</definedName>
    <definedName name="bnu" localSheetId="44" hidden="1">{"Riqfin97",#N/A,FALSE,"Tran";"Riqfinpro",#N/A,FALSE,"Tran"}</definedName>
    <definedName name="bnu" hidden="1">{"Riqfin97",#N/A,FALSE,"Tran";"Riqfinpro",#N/A,FALSE,"Tran"}</definedName>
    <definedName name="cale">#REF!</definedName>
    <definedName name="cbn" localSheetId="16" hidden="1">{"TRADE_COMP",#N/A,FALSE,"TAB23APP";"BOP",#N/A,FALSE,"TAB6";"DOT",#N/A,FALSE,"TAB24APP";"EXTDEBT",#N/A,FALSE,"TAB25APP"}</definedName>
    <definedName name="cbn" localSheetId="23" hidden="1">{"TRADE_COMP",#N/A,FALSE,"TAB23APP";"BOP",#N/A,FALSE,"TAB6";"DOT",#N/A,FALSE,"TAB24APP";"EXTDEBT",#N/A,FALSE,"TAB25APP"}</definedName>
    <definedName name="cbn" localSheetId="24" hidden="1">{"TRADE_COMP",#N/A,FALSE,"TAB23APP";"BOP",#N/A,FALSE,"TAB6";"DOT",#N/A,FALSE,"TAB24APP";"EXTDEBT",#N/A,FALSE,"TAB25APP"}</definedName>
    <definedName name="cbn" localSheetId="27" hidden="1">{"TRADE_COMP",#N/A,FALSE,"TAB23APP";"BOP",#N/A,FALSE,"TAB6";"DOT",#N/A,FALSE,"TAB24APP";"EXTDEBT",#N/A,FALSE,"TAB25APP"}</definedName>
    <definedName name="cbn" localSheetId="28" hidden="1">{"TRADE_COMP",#N/A,FALSE,"TAB23APP";"BOP",#N/A,FALSE,"TAB6";"DOT",#N/A,FALSE,"TAB24APP";"EXTDEBT",#N/A,FALSE,"TAB25APP"}</definedName>
    <definedName name="cbn" localSheetId="3" hidden="1">{"TRADE_COMP",#N/A,FALSE,"TAB23APP";"BOP",#N/A,FALSE,"TAB6";"DOT",#N/A,FALSE,"TAB24APP";"EXTDEBT",#N/A,FALSE,"TAB25APP"}</definedName>
    <definedName name="cbn" localSheetId="30" hidden="1">{"TRADE_COMP",#N/A,FALSE,"TAB23APP";"BOP",#N/A,FALSE,"TAB6";"DOT",#N/A,FALSE,"TAB24APP";"EXTDEBT",#N/A,FALSE,"TAB25APP"}</definedName>
    <definedName name="cbn" localSheetId="31" hidden="1">{"TRADE_COMP",#N/A,FALSE,"TAB23APP";"BOP",#N/A,FALSE,"TAB6";"DOT",#N/A,FALSE,"TAB24APP";"EXTDEBT",#N/A,FALSE,"TAB25APP"}</definedName>
    <definedName name="cbn" localSheetId="32" hidden="1">{"TRADE_COMP",#N/A,FALSE,"TAB23APP";"BOP",#N/A,FALSE,"TAB6";"DOT",#N/A,FALSE,"TAB24APP";"EXTDEBT",#N/A,FALSE,"TAB25APP"}</definedName>
    <definedName name="cbn" localSheetId="37" hidden="1">{"TRADE_COMP",#N/A,FALSE,"TAB23APP";"BOP",#N/A,FALSE,"TAB6";"DOT",#N/A,FALSE,"TAB24APP";"EXTDEBT",#N/A,FALSE,"TAB25APP"}</definedName>
    <definedName name="cbn" localSheetId="39" hidden="1">{"TRADE_COMP",#N/A,FALSE,"TAB23APP";"BOP",#N/A,FALSE,"TAB6";"DOT",#N/A,FALSE,"TAB24APP";"EXTDEBT",#N/A,FALSE,"TAB25APP"}</definedName>
    <definedName name="cbn" localSheetId="41" hidden="1">{"TRADE_COMP",#N/A,FALSE,"TAB23APP";"BOP",#N/A,FALSE,"TAB6";"DOT",#N/A,FALSE,"TAB24APP";"EXTDEBT",#N/A,FALSE,"TAB25APP"}</definedName>
    <definedName name="cbn" localSheetId="42" hidden="1">{"TRADE_COMP",#N/A,FALSE,"TAB23APP";"BOP",#N/A,FALSE,"TAB6";"DOT",#N/A,FALSE,"TAB24APP";"EXTDEBT",#N/A,FALSE,"TAB25APP"}</definedName>
    <definedName name="cbn" localSheetId="43" hidden="1">{"TRADE_COMP",#N/A,FALSE,"TAB23APP";"BOP",#N/A,FALSE,"TAB6";"DOT",#N/A,FALSE,"TAB24APP";"EXTDEBT",#N/A,FALSE,"TAB25APP"}</definedName>
    <definedName name="cbn" localSheetId="5" hidden="1">{"TRADE_COMP",#N/A,FALSE,"TAB23APP";"BOP",#N/A,FALSE,"TAB6";"DOT",#N/A,FALSE,"TAB24APP";"EXTDEBT",#N/A,FALSE,"TAB25APP"}</definedName>
    <definedName name="cbn" localSheetId="9" hidden="1">{"TRADE_COMP",#N/A,FALSE,"TAB23APP";"BOP",#N/A,FALSE,"TAB6";"DOT",#N/A,FALSE,"TAB24APP";"EXTDEBT",#N/A,FALSE,"TAB25APP"}</definedName>
    <definedName name="cbn" localSheetId="11" hidden="1">{"TRADE_COMP",#N/A,FALSE,"TAB23APP";"BOP",#N/A,FALSE,"TAB6";"DOT",#N/A,FALSE,"TAB24APP";"EXTDEBT",#N/A,FALSE,"TAB25APP"}</definedName>
    <definedName name="cbn" localSheetId="14" hidden="1">{"TRADE_COMP",#N/A,FALSE,"TAB23APP";"BOP",#N/A,FALSE,"TAB6";"DOT",#N/A,FALSE,"TAB24APP";"EXTDEBT",#N/A,FALSE,"TAB25APP"}</definedName>
    <definedName name="cbn" localSheetId="44" hidden="1">{"TRADE_COMP",#N/A,FALSE,"TAB23APP";"BOP",#N/A,FALSE,"TAB6";"DOT",#N/A,FALSE,"TAB24APP";"EXTDEBT",#N/A,FALSE,"TAB25APP"}</definedName>
    <definedName name="cbn" hidden="1">{"TRADE_COMP",#N/A,FALSE,"TAB23APP";"BOP",#N/A,FALSE,"TAB6";"DOT",#N/A,FALSE,"TAB24APP";"EXTDEBT",#N/A,FALSE,"TAB25APP"}</definedName>
    <definedName name="cc" localSheetId="16" hidden="1">{"Riqfin97",#N/A,FALSE,"Tran";"Riqfinpro",#N/A,FALSE,"Tran"}</definedName>
    <definedName name="cc" localSheetId="23" hidden="1">{"Riqfin97",#N/A,FALSE,"Tran";"Riqfinpro",#N/A,FALSE,"Tran"}</definedName>
    <definedName name="cc" localSheetId="24" hidden="1">{"Riqfin97",#N/A,FALSE,"Tran";"Riqfinpro",#N/A,FALSE,"Tran"}</definedName>
    <definedName name="cc" localSheetId="27" hidden="1">{"Riqfin97",#N/A,FALSE,"Tran";"Riqfinpro",#N/A,FALSE,"Tran"}</definedName>
    <definedName name="cc" localSheetId="28" hidden="1">{"Riqfin97",#N/A,FALSE,"Tran";"Riqfinpro",#N/A,FALSE,"Tran"}</definedName>
    <definedName name="cc" localSheetId="3" hidden="1">{"Riqfin97",#N/A,FALSE,"Tran";"Riqfinpro",#N/A,FALSE,"Tran"}</definedName>
    <definedName name="cc" localSheetId="30" hidden="1">{"Riqfin97",#N/A,FALSE,"Tran";"Riqfinpro",#N/A,FALSE,"Tran"}</definedName>
    <definedName name="cc" localSheetId="31" hidden="1">{"Riqfin97",#N/A,FALSE,"Tran";"Riqfinpro",#N/A,FALSE,"Tran"}</definedName>
    <definedName name="cc" localSheetId="32" hidden="1">{"Riqfin97",#N/A,FALSE,"Tran";"Riqfinpro",#N/A,FALSE,"Tran"}</definedName>
    <definedName name="cc" localSheetId="37" hidden="1">{"Riqfin97",#N/A,FALSE,"Tran";"Riqfinpro",#N/A,FALSE,"Tran"}</definedName>
    <definedName name="cc" localSheetId="39" hidden="1">{"Riqfin97",#N/A,FALSE,"Tran";"Riqfinpro",#N/A,FALSE,"Tran"}</definedName>
    <definedName name="cc" localSheetId="41" hidden="1">{"Riqfin97",#N/A,FALSE,"Tran";"Riqfinpro",#N/A,FALSE,"Tran"}</definedName>
    <definedName name="cc" localSheetId="42" hidden="1">{"Riqfin97",#N/A,FALSE,"Tran";"Riqfinpro",#N/A,FALSE,"Tran"}</definedName>
    <definedName name="cc" localSheetId="43" hidden="1">{"Riqfin97",#N/A,FALSE,"Tran";"Riqfinpro",#N/A,FALSE,"Tran"}</definedName>
    <definedName name="cc" localSheetId="5" hidden="1">{"Riqfin97",#N/A,FALSE,"Tran";"Riqfinpro",#N/A,FALSE,"Tran"}</definedName>
    <definedName name="cc" localSheetId="9" hidden="1">{"Riqfin97",#N/A,FALSE,"Tran";"Riqfinpro",#N/A,FALSE,"Tran"}</definedName>
    <definedName name="cc" localSheetId="11" hidden="1">{"Riqfin97",#N/A,FALSE,"Tran";"Riqfinpro",#N/A,FALSE,"Tran"}</definedName>
    <definedName name="cc" localSheetId="14" hidden="1">{"Riqfin97",#N/A,FALSE,"Tran";"Riqfinpro",#N/A,FALSE,"Tran"}</definedName>
    <definedName name="cc" localSheetId="44" hidden="1">{"Riqfin97",#N/A,FALSE,"Tran";"Riqfinpro",#N/A,FALSE,"Tran"}</definedName>
    <definedName name="cc" hidden="1">{"Riqfin97",#N/A,FALSE,"Tran";"Riqfinpro",#N/A,FALSE,"Tran"}</definedName>
    <definedName name="ccc" localSheetId="16" hidden="1">{"Riqfin97",#N/A,FALSE,"Tran";"Riqfinpro",#N/A,FALSE,"Tran"}</definedName>
    <definedName name="ccc" localSheetId="23" hidden="1">{"Riqfin97",#N/A,FALSE,"Tran";"Riqfinpro",#N/A,FALSE,"Tran"}</definedName>
    <definedName name="ccc" localSheetId="24" hidden="1">{"Riqfin97",#N/A,FALSE,"Tran";"Riqfinpro",#N/A,FALSE,"Tran"}</definedName>
    <definedName name="ccc" localSheetId="27" hidden="1">{"Riqfin97",#N/A,FALSE,"Tran";"Riqfinpro",#N/A,FALSE,"Tran"}</definedName>
    <definedName name="ccc" localSheetId="28" hidden="1">{"Riqfin97",#N/A,FALSE,"Tran";"Riqfinpro",#N/A,FALSE,"Tran"}</definedName>
    <definedName name="ccc" localSheetId="3" hidden="1">{"Riqfin97",#N/A,FALSE,"Tran";"Riqfinpro",#N/A,FALSE,"Tran"}</definedName>
    <definedName name="ccc" localSheetId="30" hidden="1">{"Riqfin97",#N/A,FALSE,"Tran";"Riqfinpro",#N/A,FALSE,"Tran"}</definedName>
    <definedName name="ccc" localSheetId="31" hidden="1">{"Riqfin97",#N/A,FALSE,"Tran";"Riqfinpro",#N/A,FALSE,"Tran"}</definedName>
    <definedName name="ccc" localSheetId="32" hidden="1">{"Riqfin97",#N/A,FALSE,"Tran";"Riqfinpro",#N/A,FALSE,"Tran"}</definedName>
    <definedName name="ccc" localSheetId="37" hidden="1">{"Riqfin97",#N/A,FALSE,"Tran";"Riqfinpro",#N/A,FALSE,"Tran"}</definedName>
    <definedName name="ccc" localSheetId="39" hidden="1">{"Riqfin97",#N/A,FALSE,"Tran";"Riqfinpro",#N/A,FALSE,"Tran"}</definedName>
    <definedName name="ccc" localSheetId="41" hidden="1">{"Riqfin97",#N/A,FALSE,"Tran";"Riqfinpro",#N/A,FALSE,"Tran"}</definedName>
    <definedName name="ccc" localSheetId="42" hidden="1">{"Riqfin97",#N/A,FALSE,"Tran";"Riqfinpro",#N/A,FALSE,"Tran"}</definedName>
    <definedName name="ccc" localSheetId="43" hidden="1">{"Riqfin97",#N/A,FALSE,"Tran";"Riqfinpro",#N/A,FALSE,"Tran"}</definedName>
    <definedName name="ccc" localSheetId="5" hidden="1">{"Riqfin97",#N/A,FALSE,"Tran";"Riqfinpro",#N/A,FALSE,"Tran"}</definedName>
    <definedName name="ccc" localSheetId="9" hidden="1">{"Riqfin97",#N/A,FALSE,"Tran";"Riqfinpro",#N/A,FALSE,"Tran"}</definedName>
    <definedName name="ccc" localSheetId="11" hidden="1">{"Riqfin97",#N/A,FALSE,"Tran";"Riqfinpro",#N/A,FALSE,"Tran"}</definedName>
    <definedName name="ccc" localSheetId="14" hidden="1">{"Riqfin97",#N/A,FALSE,"Tran";"Riqfinpro",#N/A,FALSE,"Tran"}</definedName>
    <definedName name="ccc" localSheetId="44" hidden="1">{"Riqfin97",#N/A,FALSE,"Tran";"Riqfinpro",#N/A,FALSE,"Tran"}</definedName>
    <definedName name="ccc" hidden="1">{"Riqfin97",#N/A,FALSE,"Tran";"Riqfinpro",#N/A,FALSE,"Tran"}</definedName>
    <definedName name="chart4" localSheetId="16" hidden="1">{#N/A,#N/A,FALSE,"CB";#N/A,#N/A,FALSE,"CMB";#N/A,#N/A,FALSE,"NBFI"}</definedName>
    <definedName name="chart4" localSheetId="23" hidden="1">{#N/A,#N/A,FALSE,"CB";#N/A,#N/A,FALSE,"CMB";#N/A,#N/A,FALSE,"NBFI"}</definedName>
    <definedName name="chart4" localSheetId="24" hidden="1">{#N/A,#N/A,FALSE,"CB";#N/A,#N/A,FALSE,"CMB";#N/A,#N/A,FALSE,"NBFI"}</definedName>
    <definedName name="chart4" localSheetId="27" hidden="1">{#N/A,#N/A,FALSE,"CB";#N/A,#N/A,FALSE,"CMB";#N/A,#N/A,FALSE,"NBFI"}</definedName>
    <definedName name="chart4" localSheetId="28" hidden="1">{#N/A,#N/A,FALSE,"CB";#N/A,#N/A,FALSE,"CMB";#N/A,#N/A,FALSE,"NBFI"}</definedName>
    <definedName name="chart4" localSheetId="3" hidden="1">{#N/A,#N/A,FALSE,"CB";#N/A,#N/A,FALSE,"CMB";#N/A,#N/A,FALSE,"NBFI"}</definedName>
    <definedName name="chart4" localSheetId="30" hidden="1">{#N/A,#N/A,FALSE,"CB";#N/A,#N/A,FALSE,"CMB";#N/A,#N/A,FALSE,"NBFI"}</definedName>
    <definedName name="chart4" localSheetId="31" hidden="1">{#N/A,#N/A,FALSE,"CB";#N/A,#N/A,FALSE,"CMB";#N/A,#N/A,FALSE,"NBFI"}</definedName>
    <definedName name="chart4" localSheetId="32" hidden="1">{#N/A,#N/A,FALSE,"CB";#N/A,#N/A,FALSE,"CMB";#N/A,#N/A,FALSE,"NBFI"}</definedName>
    <definedName name="chart4" localSheetId="37" hidden="1">{#N/A,#N/A,FALSE,"CB";#N/A,#N/A,FALSE,"CMB";#N/A,#N/A,FALSE,"NBFI"}</definedName>
    <definedName name="chart4" localSheetId="39" hidden="1">{#N/A,#N/A,FALSE,"CB";#N/A,#N/A,FALSE,"CMB";#N/A,#N/A,FALSE,"NBFI"}</definedName>
    <definedName name="chart4" localSheetId="41" hidden="1">{#N/A,#N/A,FALSE,"CB";#N/A,#N/A,FALSE,"CMB";#N/A,#N/A,FALSE,"NBFI"}</definedName>
    <definedName name="chart4" localSheetId="42" hidden="1">{#N/A,#N/A,FALSE,"CB";#N/A,#N/A,FALSE,"CMB";#N/A,#N/A,FALSE,"NBFI"}</definedName>
    <definedName name="chart4" localSheetId="43" hidden="1">{#N/A,#N/A,FALSE,"CB";#N/A,#N/A,FALSE,"CMB";#N/A,#N/A,FALSE,"NBFI"}</definedName>
    <definedName name="chart4" localSheetId="5" hidden="1">{#N/A,#N/A,FALSE,"CB";#N/A,#N/A,FALSE,"CMB";#N/A,#N/A,FALSE,"NBFI"}</definedName>
    <definedName name="chart4" localSheetId="9" hidden="1">{#N/A,#N/A,FALSE,"CB";#N/A,#N/A,FALSE,"CMB";#N/A,#N/A,FALSE,"NBFI"}</definedName>
    <definedName name="chart4" localSheetId="11" hidden="1">{#N/A,#N/A,FALSE,"CB";#N/A,#N/A,FALSE,"CMB";#N/A,#N/A,FALSE,"NBFI"}</definedName>
    <definedName name="chart4" localSheetId="14" hidden="1">{#N/A,#N/A,FALSE,"CB";#N/A,#N/A,FALSE,"CMB";#N/A,#N/A,FALSE,"NBFI"}</definedName>
    <definedName name="chart4" localSheetId="44" hidden="1">{#N/A,#N/A,FALSE,"CB";#N/A,#N/A,FALSE,"CMB";#N/A,#N/A,FALSE,"NBFI"}</definedName>
    <definedName name="chart4" hidden="1">{#N/A,#N/A,FALSE,"CB";#N/A,#N/A,FALSE,"CMB";#N/A,#N/A,FALSE,"NBFI"}</definedName>
    <definedName name="comp" localSheetId="16" hidden="1">{"BOP_TAB",#N/A,FALSE,"N";"MIDTERM_TAB",#N/A,FALSE,"O";"FUND_CRED",#N/A,FALSE,"P";"DEBT_TAB1",#N/A,FALSE,"Q";"DEBT_TAB2",#N/A,FALSE,"Q";"FORFIN_TAB1",#N/A,FALSE,"R";"FORFIN_TAB2",#N/A,FALSE,"R";"BOP_ANALY",#N/A,FALSE,"U"}</definedName>
    <definedName name="comp" localSheetId="23" hidden="1">{"BOP_TAB",#N/A,FALSE,"N";"MIDTERM_TAB",#N/A,FALSE,"O";"FUND_CRED",#N/A,FALSE,"P";"DEBT_TAB1",#N/A,FALSE,"Q";"DEBT_TAB2",#N/A,FALSE,"Q";"FORFIN_TAB1",#N/A,FALSE,"R";"FORFIN_TAB2",#N/A,FALSE,"R";"BOP_ANALY",#N/A,FALSE,"U"}</definedName>
    <definedName name="comp" localSheetId="24" hidden="1">{"BOP_TAB",#N/A,FALSE,"N";"MIDTERM_TAB",#N/A,FALSE,"O";"FUND_CRED",#N/A,FALSE,"P";"DEBT_TAB1",#N/A,FALSE,"Q";"DEBT_TAB2",#N/A,FALSE,"Q";"FORFIN_TAB1",#N/A,FALSE,"R";"FORFIN_TAB2",#N/A,FALSE,"R";"BOP_ANALY",#N/A,FALSE,"U"}</definedName>
    <definedName name="comp" localSheetId="27" hidden="1">{"BOP_TAB",#N/A,FALSE,"N";"MIDTERM_TAB",#N/A,FALSE,"O";"FUND_CRED",#N/A,FALSE,"P";"DEBT_TAB1",#N/A,FALSE,"Q";"DEBT_TAB2",#N/A,FALSE,"Q";"FORFIN_TAB1",#N/A,FALSE,"R";"FORFIN_TAB2",#N/A,FALSE,"R";"BOP_ANALY",#N/A,FALSE,"U"}</definedName>
    <definedName name="comp" localSheetId="28" hidden="1">{"BOP_TAB",#N/A,FALSE,"N";"MIDTERM_TAB",#N/A,FALSE,"O";"FUND_CRED",#N/A,FALSE,"P";"DEBT_TAB1",#N/A,FALSE,"Q";"DEBT_TAB2",#N/A,FALSE,"Q";"FORFIN_TAB1",#N/A,FALSE,"R";"FORFIN_TAB2",#N/A,FALSE,"R";"BOP_ANALY",#N/A,FALSE,"U"}</definedName>
    <definedName name="comp" localSheetId="3" hidden="1">{"BOP_TAB",#N/A,FALSE,"N";"MIDTERM_TAB",#N/A,FALSE,"O";"FUND_CRED",#N/A,FALSE,"P";"DEBT_TAB1",#N/A,FALSE,"Q";"DEBT_TAB2",#N/A,FALSE,"Q";"FORFIN_TAB1",#N/A,FALSE,"R";"FORFIN_TAB2",#N/A,FALSE,"R";"BOP_ANALY",#N/A,FALSE,"U"}</definedName>
    <definedName name="comp" localSheetId="30" hidden="1">{"BOP_TAB",#N/A,FALSE,"N";"MIDTERM_TAB",#N/A,FALSE,"O";"FUND_CRED",#N/A,FALSE,"P";"DEBT_TAB1",#N/A,FALSE,"Q";"DEBT_TAB2",#N/A,FALSE,"Q";"FORFIN_TAB1",#N/A,FALSE,"R";"FORFIN_TAB2",#N/A,FALSE,"R";"BOP_ANALY",#N/A,FALSE,"U"}</definedName>
    <definedName name="comp" localSheetId="31" hidden="1">{"BOP_TAB",#N/A,FALSE,"N";"MIDTERM_TAB",#N/A,FALSE,"O";"FUND_CRED",#N/A,FALSE,"P";"DEBT_TAB1",#N/A,FALSE,"Q";"DEBT_TAB2",#N/A,FALSE,"Q";"FORFIN_TAB1",#N/A,FALSE,"R";"FORFIN_TAB2",#N/A,FALSE,"R";"BOP_ANALY",#N/A,FALSE,"U"}</definedName>
    <definedName name="comp" localSheetId="32" hidden="1">{"BOP_TAB",#N/A,FALSE,"N";"MIDTERM_TAB",#N/A,FALSE,"O";"FUND_CRED",#N/A,FALSE,"P";"DEBT_TAB1",#N/A,FALSE,"Q";"DEBT_TAB2",#N/A,FALSE,"Q";"FORFIN_TAB1",#N/A,FALSE,"R";"FORFIN_TAB2",#N/A,FALSE,"R";"BOP_ANALY",#N/A,FALSE,"U"}</definedName>
    <definedName name="comp" localSheetId="37" hidden="1">{"BOP_TAB",#N/A,FALSE,"N";"MIDTERM_TAB",#N/A,FALSE,"O";"FUND_CRED",#N/A,FALSE,"P";"DEBT_TAB1",#N/A,FALSE,"Q";"DEBT_TAB2",#N/A,FALSE,"Q";"FORFIN_TAB1",#N/A,FALSE,"R";"FORFIN_TAB2",#N/A,FALSE,"R";"BOP_ANALY",#N/A,FALSE,"U"}</definedName>
    <definedName name="comp" localSheetId="39" hidden="1">{"BOP_TAB",#N/A,FALSE,"N";"MIDTERM_TAB",#N/A,FALSE,"O";"FUND_CRED",#N/A,FALSE,"P";"DEBT_TAB1",#N/A,FALSE,"Q";"DEBT_TAB2",#N/A,FALSE,"Q";"FORFIN_TAB1",#N/A,FALSE,"R";"FORFIN_TAB2",#N/A,FALSE,"R";"BOP_ANALY",#N/A,FALSE,"U"}</definedName>
    <definedName name="comp" localSheetId="41" hidden="1">{"BOP_TAB",#N/A,FALSE,"N";"MIDTERM_TAB",#N/A,FALSE,"O";"FUND_CRED",#N/A,FALSE,"P";"DEBT_TAB1",#N/A,FALSE,"Q";"DEBT_TAB2",#N/A,FALSE,"Q";"FORFIN_TAB1",#N/A,FALSE,"R";"FORFIN_TAB2",#N/A,FALSE,"R";"BOP_ANALY",#N/A,FALSE,"U"}</definedName>
    <definedName name="comp" localSheetId="42" hidden="1">{"BOP_TAB",#N/A,FALSE,"N";"MIDTERM_TAB",#N/A,FALSE,"O";"FUND_CRED",#N/A,FALSE,"P";"DEBT_TAB1",#N/A,FALSE,"Q";"DEBT_TAB2",#N/A,FALSE,"Q";"FORFIN_TAB1",#N/A,FALSE,"R";"FORFIN_TAB2",#N/A,FALSE,"R";"BOP_ANALY",#N/A,FALSE,"U"}</definedName>
    <definedName name="comp" localSheetId="43" hidden="1">{"BOP_TAB",#N/A,FALSE,"N";"MIDTERM_TAB",#N/A,FALSE,"O";"FUND_CRED",#N/A,FALSE,"P";"DEBT_TAB1",#N/A,FALSE,"Q";"DEBT_TAB2",#N/A,FALSE,"Q";"FORFIN_TAB1",#N/A,FALSE,"R";"FORFIN_TAB2",#N/A,FALSE,"R";"BOP_ANALY",#N/A,FALSE,"U"}</definedName>
    <definedName name="comp" localSheetId="5" hidden="1">{"BOP_TAB",#N/A,FALSE,"N";"MIDTERM_TAB",#N/A,FALSE,"O";"FUND_CRED",#N/A,FALSE,"P";"DEBT_TAB1",#N/A,FALSE,"Q";"DEBT_TAB2",#N/A,FALSE,"Q";"FORFIN_TAB1",#N/A,FALSE,"R";"FORFIN_TAB2",#N/A,FALSE,"R";"BOP_ANALY",#N/A,FALSE,"U"}</definedName>
    <definedName name="comp" localSheetId="9" hidden="1">{"BOP_TAB",#N/A,FALSE,"N";"MIDTERM_TAB",#N/A,FALSE,"O";"FUND_CRED",#N/A,FALSE,"P";"DEBT_TAB1",#N/A,FALSE,"Q";"DEBT_TAB2",#N/A,FALSE,"Q";"FORFIN_TAB1",#N/A,FALSE,"R";"FORFIN_TAB2",#N/A,FALSE,"R";"BOP_ANALY",#N/A,FALSE,"U"}</definedName>
    <definedName name="comp" localSheetId="11" hidden="1">{"BOP_TAB",#N/A,FALSE,"N";"MIDTERM_TAB",#N/A,FALSE,"O";"FUND_CRED",#N/A,FALSE,"P";"DEBT_TAB1",#N/A,FALSE,"Q";"DEBT_TAB2",#N/A,FALSE,"Q";"FORFIN_TAB1",#N/A,FALSE,"R";"FORFIN_TAB2",#N/A,FALSE,"R";"BOP_ANALY",#N/A,FALSE,"U"}</definedName>
    <definedName name="comp" localSheetId="14" hidden="1">{"BOP_TAB",#N/A,FALSE,"N";"MIDTERM_TAB",#N/A,FALSE,"O";"FUND_CRED",#N/A,FALSE,"P";"DEBT_TAB1",#N/A,FALSE,"Q";"DEBT_TAB2",#N/A,FALSE,"Q";"FORFIN_TAB1",#N/A,FALSE,"R";"FORFIN_TAB2",#N/A,FALSE,"R";"BOP_ANALY",#N/A,FALSE,"U"}</definedName>
    <definedName name="comp" localSheetId="44"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opy">#REF!</definedName>
    <definedName name="COUNTER">#REF!</definedName>
    <definedName name="Cuprins">#REF!</definedName>
    <definedName name="cvbn" localSheetId="16" hidden="1">{"DEPOSITS",#N/A,FALSE,"COMML_MON";"LOANS",#N/A,FALSE,"COMML_MON"}</definedName>
    <definedName name="cvbn" localSheetId="23" hidden="1">{"DEPOSITS",#N/A,FALSE,"COMML_MON";"LOANS",#N/A,FALSE,"COMML_MON"}</definedName>
    <definedName name="cvbn" localSheetId="24" hidden="1">{"DEPOSITS",#N/A,FALSE,"COMML_MON";"LOANS",#N/A,FALSE,"COMML_MON"}</definedName>
    <definedName name="cvbn" localSheetId="27" hidden="1">{"DEPOSITS",#N/A,FALSE,"COMML_MON";"LOANS",#N/A,FALSE,"COMML_MON"}</definedName>
    <definedName name="cvbn" localSheetId="28" hidden="1">{"DEPOSITS",#N/A,FALSE,"COMML_MON";"LOANS",#N/A,FALSE,"COMML_MON"}</definedName>
    <definedName name="cvbn" localSheetId="3" hidden="1">{"DEPOSITS",#N/A,FALSE,"COMML_MON";"LOANS",#N/A,FALSE,"COMML_MON"}</definedName>
    <definedName name="cvbn" localSheetId="30" hidden="1">{"DEPOSITS",#N/A,FALSE,"COMML_MON";"LOANS",#N/A,FALSE,"COMML_MON"}</definedName>
    <definedName name="cvbn" localSheetId="31" hidden="1">{"DEPOSITS",#N/A,FALSE,"COMML_MON";"LOANS",#N/A,FALSE,"COMML_MON"}</definedName>
    <definedName name="cvbn" localSheetId="32" hidden="1">{"DEPOSITS",#N/A,FALSE,"COMML_MON";"LOANS",#N/A,FALSE,"COMML_MON"}</definedName>
    <definedName name="cvbn" localSheetId="37" hidden="1">{"DEPOSITS",#N/A,FALSE,"COMML_MON";"LOANS",#N/A,FALSE,"COMML_MON"}</definedName>
    <definedName name="cvbn" localSheetId="39" hidden="1">{"DEPOSITS",#N/A,FALSE,"COMML_MON";"LOANS",#N/A,FALSE,"COMML_MON"}</definedName>
    <definedName name="cvbn" localSheetId="41" hidden="1">{"DEPOSITS",#N/A,FALSE,"COMML_MON";"LOANS",#N/A,FALSE,"COMML_MON"}</definedName>
    <definedName name="cvbn" localSheetId="42" hidden="1">{"DEPOSITS",#N/A,FALSE,"COMML_MON";"LOANS",#N/A,FALSE,"COMML_MON"}</definedName>
    <definedName name="cvbn" localSheetId="43" hidden="1">{"DEPOSITS",#N/A,FALSE,"COMML_MON";"LOANS",#N/A,FALSE,"COMML_MON"}</definedName>
    <definedName name="cvbn" localSheetId="5" hidden="1">{"DEPOSITS",#N/A,FALSE,"COMML_MON";"LOANS",#N/A,FALSE,"COMML_MON"}</definedName>
    <definedName name="cvbn" localSheetId="9" hidden="1">{"DEPOSITS",#N/A,FALSE,"COMML_MON";"LOANS",#N/A,FALSE,"COMML_MON"}</definedName>
    <definedName name="cvbn" localSheetId="11" hidden="1">{"DEPOSITS",#N/A,FALSE,"COMML_MON";"LOANS",#N/A,FALSE,"COMML_MON"}</definedName>
    <definedName name="cvbn" localSheetId="14" hidden="1">{"DEPOSITS",#N/A,FALSE,"COMML_MON";"LOANS",#N/A,FALSE,"COMML_MON"}</definedName>
    <definedName name="cvbn" localSheetId="44" hidden="1">{"DEPOSITS",#N/A,FALSE,"COMML_MON";"LOANS",#N/A,FALSE,"COMML_MON"}</definedName>
    <definedName name="cvbn" hidden="1">{"DEPOSITS",#N/A,FALSE,"COMML_MON";"LOANS",#N/A,FALSE,"COMML_MON"}</definedName>
    <definedName name="_xlnm.Database">#REF!</definedName>
    <definedName name="Database_MI">#REF!</definedName>
    <definedName name="date">#REF!</definedName>
    <definedName name="DATES">#REF!</definedName>
    <definedName name="dd" localSheetId="16" hidden="1">{"Riqfin97",#N/A,FALSE,"Tran";"Riqfinpro",#N/A,FALSE,"Tran"}</definedName>
    <definedName name="dd" localSheetId="23" hidden="1">{"Riqfin97",#N/A,FALSE,"Tran";"Riqfinpro",#N/A,FALSE,"Tran"}</definedName>
    <definedName name="dd" localSheetId="24" hidden="1">{"Riqfin97",#N/A,FALSE,"Tran";"Riqfinpro",#N/A,FALSE,"Tran"}</definedName>
    <definedName name="dd" localSheetId="27" hidden="1">{"Riqfin97",#N/A,FALSE,"Tran";"Riqfinpro",#N/A,FALSE,"Tran"}</definedName>
    <definedName name="dd" localSheetId="28" hidden="1">{"Riqfin97",#N/A,FALSE,"Tran";"Riqfinpro",#N/A,FALSE,"Tran"}</definedName>
    <definedName name="dd" localSheetId="3" hidden="1">{"Riqfin97",#N/A,FALSE,"Tran";"Riqfinpro",#N/A,FALSE,"Tran"}</definedName>
    <definedName name="dd" localSheetId="30" hidden="1">{"Riqfin97",#N/A,FALSE,"Tran";"Riqfinpro",#N/A,FALSE,"Tran"}</definedName>
    <definedName name="dd" localSheetId="31" hidden="1">{"Riqfin97",#N/A,FALSE,"Tran";"Riqfinpro",#N/A,FALSE,"Tran"}</definedName>
    <definedName name="dd" localSheetId="32" hidden="1">{"Riqfin97",#N/A,FALSE,"Tran";"Riqfinpro",#N/A,FALSE,"Tran"}</definedName>
    <definedName name="dd" localSheetId="37" hidden="1">{"Riqfin97",#N/A,FALSE,"Tran";"Riqfinpro",#N/A,FALSE,"Tran"}</definedName>
    <definedName name="dd" localSheetId="39" hidden="1">{"Riqfin97",#N/A,FALSE,"Tran";"Riqfinpro",#N/A,FALSE,"Tran"}</definedName>
    <definedName name="dd" localSheetId="41" hidden="1">{"Riqfin97",#N/A,FALSE,"Tran";"Riqfinpro",#N/A,FALSE,"Tran"}</definedName>
    <definedName name="dd" localSheetId="42" hidden="1">{"Riqfin97",#N/A,FALSE,"Tran";"Riqfinpro",#N/A,FALSE,"Tran"}</definedName>
    <definedName name="dd" localSheetId="43" hidden="1">{"Riqfin97",#N/A,FALSE,"Tran";"Riqfinpro",#N/A,FALSE,"Tran"}</definedName>
    <definedName name="dd" localSheetId="5" hidden="1">{"Riqfin97",#N/A,FALSE,"Tran";"Riqfinpro",#N/A,FALSE,"Tran"}</definedName>
    <definedName name="dd" localSheetId="9" hidden="1">{"Riqfin97",#N/A,FALSE,"Tran";"Riqfinpro",#N/A,FALSE,"Tran"}</definedName>
    <definedName name="dd" localSheetId="11" hidden="1">{"Riqfin97",#N/A,FALSE,"Tran";"Riqfinpro",#N/A,FALSE,"Tran"}</definedName>
    <definedName name="dd" localSheetId="14" hidden="1">{"Riqfin97",#N/A,FALSE,"Tran";"Riqfinpro",#N/A,FALSE,"Tran"}</definedName>
    <definedName name="dd" localSheetId="44" hidden="1">{"Riqfin97",#N/A,FALSE,"Tran";"Riqfinpro",#N/A,FALSE,"Tran"}</definedName>
    <definedName name="dd" hidden="1">{"Riqfin97",#N/A,FALSE,"Tran";"Riqfinpro",#N/A,FALSE,"Tran"}</definedName>
    <definedName name="ddd" localSheetId="16" hidden="1">{"Riqfin97",#N/A,FALSE,"Tran";"Riqfinpro",#N/A,FALSE,"Tran"}</definedName>
    <definedName name="ddd" localSheetId="23" hidden="1">{"Riqfin97",#N/A,FALSE,"Tran";"Riqfinpro",#N/A,FALSE,"Tran"}</definedName>
    <definedName name="ddd" localSheetId="24" hidden="1">{"Riqfin97",#N/A,FALSE,"Tran";"Riqfinpro",#N/A,FALSE,"Tran"}</definedName>
    <definedName name="ddd" localSheetId="27" hidden="1">{"Riqfin97",#N/A,FALSE,"Tran";"Riqfinpro",#N/A,FALSE,"Tran"}</definedName>
    <definedName name="ddd" localSheetId="28" hidden="1">{"Riqfin97",#N/A,FALSE,"Tran";"Riqfinpro",#N/A,FALSE,"Tran"}</definedName>
    <definedName name="ddd" localSheetId="3" hidden="1">{"Riqfin97",#N/A,FALSE,"Tran";"Riqfinpro",#N/A,FALSE,"Tran"}</definedName>
    <definedName name="ddd" localSheetId="30" hidden="1">{"Riqfin97",#N/A,FALSE,"Tran";"Riqfinpro",#N/A,FALSE,"Tran"}</definedName>
    <definedName name="ddd" localSheetId="31" hidden="1">{"Riqfin97",#N/A,FALSE,"Tran";"Riqfinpro",#N/A,FALSE,"Tran"}</definedName>
    <definedName name="ddd" localSheetId="32" hidden="1">{"Riqfin97",#N/A,FALSE,"Tran";"Riqfinpro",#N/A,FALSE,"Tran"}</definedName>
    <definedName name="ddd" localSheetId="37" hidden="1">{"Riqfin97",#N/A,FALSE,"Tran";"Riqfinpro",#N/A,FALSE,"Tran"}</definedName>
    <definedName name="ddd" localSheetId="39" hidden="1">{"Riqfin97",#N/A,FALSE,"Tran";"Riqfinpro",#N/A,FALSE,"Tran"}</definedName>
    <definedName name="ddd" localSheetId="41" hidden="1">{"Riqfin97",#N/A,FALSE,"Tran";"Riqfinpro",#N/A,FALSE,"Tran"}</definedName>
    <definedName name="ddd" localSheetId="42" hidden="1">{"Riqfin97",#N/A,FALSE,"Tran";"Riqfinpro",#N/A,FALSE,"Tran"}</definedName>
    <definedName name="ddd" localSheetId="43" hidden="1">{"Riqfin97",#N/A,FALSE,"Tran";"Riqfinpro",#N/A,FALSE,"Tran"}</definedName>
    <definedName name="ddd" localSheetId="5" hidden="1">{"Riqfin97",#N/A,FALSE,"Tran";"Riqfinpro",#N/A,FALSE,"Tran"}</definedName>
    <definedName name="ddd" localSheetId="9" hidden="1">{"Riqfin97",#N/A,FALSE,"Tran";"Riqfinpro",#N/A,FALSE,"Tran"}</definedName>
    <definedName name="ddd" localSheetId="11" hidden="1">{"Riqfin97",#N/A,FALSE,"Tran";"Riqfinpro",#N/A,FALSE,"Tran"}</definedName>
    <definedName name="ddd" localSheetId="14" hidden="1">{"Riqfin97",#N/A,FALSE,"Tran";"Riqfinpro",#N/A,FALSE,"Tran"}</definedName>
    <definedName name="ddd" localSheetId="44" hidden="1">{"Riqfin97",#N/A,FALSE,"Tran";"Riqfinpro",#N/A,FALSE,"Tran"}</definedName>
    <definedName name="ddd" hidden="1">{"Riqfin97",#N/A,FALSE,"Tran";"Riqfinpro",#N/A,FALSE,"Tran"}</definedName>
    <definedName name="deed" localSheetId="16" hidden="1">{"TRADE_COMP",#N/A,FALSE,"TAB23APP";"BOP",#N/A,FALSE,"TAB6";"DOT",#N/A,FALSE,"TAB24APP";"EXTDEBT",#N/A,FALSE,"TAB25APP"}</definedName>
    <definedName name="deed" localSheetId="23" hidden="1">{"TRADE_COMP",#N/A,FALSE,"TAB23APP";"BOP",#N/A,FALSE,"TAB6";"DOT",#N/A,FALSE,"TAB24APP";"EXTDEBT",#N/A,FALSE,"TAB25APP"}</definedName>
    <definedName name="deed" localSheetId="24" hidden="1">{"TRADE_COMP",#N/A,FALSE,"TAB23APP";"BOP",#N/A,FALSE,"TAB6";"DOT",#N/A,FALSE,"TAB24APP";"EXTDEBT",#N/A,FALSE,"TAB25APP"}</definedName>
    <definedName name="deed" localSheetId="27" hidden="1">{"TRADE_COMP",#N/A,FALSE,"TAB23APP";"BOP",#N/A,FALSE,"TAB6";"DOT",#N/A,FALSE,"TAB24APP";"EXTDEBT",#N/A,FALSE,"TAB25APP"}</definedName>
    <definedName name="deed" localSheetId="28" hidden="1">{"TRADE_COMP",#N/A,FALSE,"TAB23APP";"BOP",#N/A,FALSE,"TAB6";"DOT",#N/A,FALSE,"TAB24APP";"EXTDEBT",#N/A,FALSE,"TAB25APP"}</definedName>
    <definedName name="deed" localSheetId="3" hidden="1">{"TRADE_COMP",#N/A,FALSE,"TAB23APP";"BOP",#N/A,FALSE,"TAB6";"DOT",#N/A,FALSE,"TAB24APP";"EXTDEBT",#N/A,FALSE,"TAB25APP"}</definedName>
    <definedName name="deed" localSheetId="30" hidden="1">{"TRADE_COMP",#N/A,FALSE,"TAB23APP";"BOP",#N/A,FALSE,"TAB6";"DOT",#N/A,FALSE,"TAB24APP";"EXTDEBT",#N/A,FALSE,"TAB25APP"}</definedName>
    <definedName name="deed" localSheetId="31" hidden="1">{"TRADE_COMP",#N/A,FALSE,"TAB23APP";"BOP",#N/A,FALSE,"TAB6";"DOT",#N/A,FALSE,"TAB24APP";"EXTDEBT",#N/A,FALSE,"TAB25APP"}</definedName>
    <definedName name="deed" localSheetId="32" hidden="1">{"TRADE_COMP",#N/A,FALSE,"TAB23APP";"BOP",#N/A,FALSE,"TAB6";"DOT",#N/A,FALSE,"TAB24APP";"EXTDEBT",#N/A,FALSE,"TAB25APP"}</definedName>
    <definedName name="deed" localSheetId="37" hidden="1">{"TRADE_COMP",#N/A,FALSE,"TAB23APP";"BOP",#N/A,FALSE,"TAB6";"DOT",#N/A,FALSE,"TAB24APP";"EXTDEBT",#N/A,FALSE,"TAB25APP"}</definedName>
    <definedName name="deed" localSheetId="39" hidden="1">{"TRADE_COMP",#N/A,FALSE,"TAB23APP";"BOP",#N/A,FALSE,"TAB6";"DOT",#N/A,FALSE,"TAB24APP";"EXTDEBT",#N/A,FALSE,"TAB25APP"}</definedName>
    <definedName name="deed" localSheetId="41" hidden="1">{"TRADE_COMP",#N/A,FALSE,"TAB23APP";"BOP",#N/A,FALSE,"TAB6";"DOT",#N/A,FALSE,"TAB24APP";"EXTDEBT",#N/A,FALSE,"TAB25APP"}</definedName>
    <definedName name="deed" localSheetId="42" hidden="1">{"TRADE_COMP",#N/A,FALSE,"TAB23APP";"BOP",#N/A,FALSE,"TAB6";"DOT",#N/A,FALSE,"TAB24APP";"EXTDEBT",#N/A,FALSE,"TAB25APP"}</definedName>
    <definedName name="deed" localSheetId="43" hidden="1">{"TRADE_COMP",#N/A,FALSE,"TAB23APP";"BOP",#N/A,FALSE,"TAB6";"DOT",#N/A,FALSE,"TAB24APP";"EXTDEBT",#N/A,FALSE,"TAB25APP"}</definedName>
    <definedName name="deed" localSheetId="5" hidden="1">{"TRADE_COMP",#N/A,FALSE,"TAB23APP";"BOP",#N/A,FALSE,"TAB6";"DOT",#N/A,FALSE,"TAB24APP";"EXTDEBT",#N/A,FALSE,"TAB25APP"}</definedName>
    <definedName name="deed" localSheetId="9" hidden="1">{"TRADE_COMP",#N/A,FALSE,"TAB23APP";"BOP",#N/A,FALSE,"TAB6";"DOT",#N/A,FALSE,"TAB24APP";"EXTDEBT",#N/A,FALSE,"TAB25APP"}</definedName>
    <definedName name="deed" localSheetId="11" hidden="1">{"TRADE_COMP",#N/A,FALSE,"TAB23APP";"BOP",#N/A,FALSE,"TAB6";"DOT",#N/A,FALSE,"TAB24APP";"EXTDEBT",#N/A,FALSE,"TAB25APP"}</definedName>
    <definedName name="deed" localSheetId="14" hidden="1">{"TRADE_COMP",#N/A,FALSE,"TAB23APP";"BOP",#N/A,FALSE,"TAB6";"DOT",#N/A,FALSE,"TAB24APP";"EXTDEBT",#N/A,FALSE,"TAB25APP"}</definedName>
    <definedName name="deed" localSheetId="44" hidden="1">{"TRADE_COMP",#N/A,FALSE,"TAB23APP";"BOP",#N/A,FALSE,"TAB6";"DOT",#N/A,FALSE,"TAB24APP";"EXTDEBT",#N/A,FALSE,"TAB25APP"}</definedName>
    <definedName name="deed" hidden="1">{"TRADE_COMP",#N/A,FALSE,"TAB23APP";"BOP",#N/A,FALSE,"TAB6";"DOT",#N/A,FALSE,"TAB24APP";"EXTDEBT",#N/A,FALSE,"TAB25APP"}</definedName>
    <definedName name="dftyihiuh" localSheetId="16" hidden="1">{"macro",#N/A,FALSE,"Macro";"smq2",#N/A,FALSE,"Data";"smq3",#N/A,FALSE,"Data";"smq4",#N/A,FALSE,"Data";"smq5",#N/A,FALSE,"Data";"smq6",#N/A,FALSE,"Data";"smq7",#N/A,FALSE,"Data";"smq8",#N/A,FALSE,"Data";"smq9",#N/A,FALSE,"Data"}</definedName>
    <definedName name="dftyihiuh" localSheetId="23" hidden="1">{"macro",#N/A,FALSE,"Macro";"smq2",#N/A,FALSE,"Data";"smq3",#N/A,FALSE,"Data";"smq4",#N/A,FALSE,"Data";"smq5",#N/A,FALSE,"Data";"smq6",#N/A,FALSE,"Data";"smq7",#N/A,FALSE,"Data";"smq8",#N/A,FALSE,"Data";"smq9",#N/A,FALSE,"Data"}</definedName>
    <definedName name="dftyihiuh" localSheetId="24" hidden="1">{"macro",#N/A,FALSE,"Macro";"smq2",#N/A,FALSE,"Data";"smq3",#N/A,FALSE,"Data";"smq4",#N/A,FALSE,"Data";"smq5",#N/A,FALSE,"Data";"smq6",#N/A,FALSE,"Data";"smq7",#N/A,FALSE,"Data";"smq8",#N/A,FALSE,"Data";"smq9",#N/A,FALSE,"Data"}</definedName>
    <definedName name="dftyihiuh" localSheetId="27" hidden="1">{"macro",#N/A,FALSE,"Macro";"smq2",#N/A,FALSE,"Data";"smq3",#N/A,FALSE,"Data";"smq4",#N/A,FALSE,"Data";"smq5",#N/A,FALSE,"Data";"smq6",#N/A,FALSE,"Data";"smq7",#N/A,FALSE,"Data";"smq8",#N/A,FALSE,"Data";"smq9",#N/A,FALSE,"Data"}</definedName>
    <definedName name="dftyihiuh" localSheetId="28" hidden="1">{"macro",#N/A,FALSE,"Macro";"smq2",#N/A,FALSE,"Data";"smq3",#N/A,FALSE,"Data";"smq4",#N/A,FALSE,"Data";"smq5",#N/A,FALSE,"Data";"smq6",#N/A,FALSE,"Data";"smq7",#N/A,FALSE,"Data";"smq8",#N/A,FALSE,"Data";"smq9",#N/A,FALSE,"Data"}</definedName>
    <definedName name="dftyihiuh" localSheetId="3" hidden="1">{"macro",#N/A,FALSE,"Macro";"smq2",#N/A,FALSE,"Data";"smq3",#N/A,FALSE,"Data";"smq4",#N/A,FALSE,"Data";"smq5",#N/A,FALSE,"Data";"smq6",#N/A,FALSE,"Data";"smq7",#N/A,FALSE,"Data";"smq8",#N/A,FALSE,"Data";"smq9",#N/A,FALSE,"Data"}</definedName>
    <definedName name="dftyihiuh" localSheetId="30" hidden="1">{"macro",#N/A,FALSE,"Macro";"smq2",#N/A,FALSE,"Data";"smq3",#N/A,FALSE,"Data";"smq4",#N/A,FALSE,"Data";"smq5",#N/A,FALSE,"Data";"smq6",#N/A,FALSE,"Data";"smq7",#N/A,FALSE,"Data";"smq8",#N/A,FALSE,"Data";"smq9",#N/A,FALSE,"Data"}</definedName>
    <definedName name="dftyihiuh" localSheetId="31" hidden="1">{"macro",#N/A,FALSE,"Macro";"smq2",#N/A,FALSE,"Data";"smq3",#N/A,FALSE,"Data";"smq4",#N/A,FALSE,"Data";"smq5",#N/A,FALSE,"Data";"smq6",#N/A,FALSE,"Data";"smq7",#N/A,FALSE,"Data";"smq8",#N/A,FALSE,"Data";"smq9",#N/A,FALSE,"Data"}</definedName>
    <definedName name="dftyihiuh" localSheetId="32" hidden="1">{"macro",#N/A,FALSE,"Macro";"smq2",#N/A,FALSE,"Data";"smq3",#N/A,FALSE,"Data";"smq4",#N/A,FALSE,"Data";"smq5",#N/A,FALSE,"Data";"smq6",#N/A,FALSE,"Data";"smq7",#N/A,FALSE,"Data";"smq8",#N/A,FALSE,"Data";"smq9",#N/A,FALSE,"Data"}</definedName>
    <definedName name="dftyihiuh" localSheetId="37" hidden="1">{"macro",#N/A,FALSE,"Macro";"smq2",#N/A,FALSE,"Data";"smq3",#N/A,FALSE,"Data";"smq4",#N/A,FALSE,"Data";"smq5",#N/A,FALSE,"Data";"smq6",#N/A,FALSE,"Data";"smq7",#N/A,FALSE,"Data";"smq8",#N/A,FALSE,"Data";"smq9",#N/A,FALSE,"Data"}</definedName>
    <definedName name="dftyihiuh" localSheetId="39" hidden="1">{"macro",#N/A,FALSE,"Macro";"smq2",#N/A,FALSE,"Data";"smq3",#N/A,FALSE,"Data";"smq4",#N/A,FALSE,"Data";"smq5",#N/A,FALSE,"Data";"smq6",#N/A,FALSE,"Data";"smq7",#N/A,FALSE,"Data";"smq8",#N/A,FALSE,"Data";"smq9",#N/A,FALSE,"Data"}</definedName>
    <definedName name="dftyihiuh" localSheetId="41" hidden="1">{"macro",#N/A,FALSE,"Macro";"smq2",#N/A,FALSE,"Data";"smq3",#N/A,FALSE,"Data";"smq4",#N/A,FALSE,"Data";"smq5",#N/A,FALSE,"Data";"smq6",#N/A,FALSE,"Data";"smq7",#N/A,FALSE,"Data";"smq8",#N/A,FALSE,"Data";"smq9",#N/A,FALSE,"Data"}</definedName>
    <definedName name="dftyihiuh" localSheetId="42" hidden="1">{"macro",#N/A,FALSE,"Macro";"smq2",#N/A,FALSE,"Data";"smq3",#N/A,FALSE,"Data";"smq4",#N/A,FALSE,"Data";"smq5",#N/A,FALSE,"Data";"smq6",#N/A,FALSE,"Data";"smq7",#N/A,FALSE,"Data";"smq8",#N/A,FALSE,"Data";"smq9",#N/A,FALSE,"Data"}</definedName>
    <definedName name="dftyihiuh" localSheetId="43" hidden="1">{"macro",#N/A,FALSE,"Macro";"smq2",#N/A,FALSE,"Data";"smq3",#N/A,FALSE,"Data";"smq4",#N/A,FALSE,"Data";"smq5",#N/A,FALSE,"Data";"smq6",#N/A,FALSE,"Data";"smq7",#N/A,FALSE,"Data";"smq8",#N/A,FALSE,"Data";"smq9",#N/A,FALSE,"Data"}</definedName>
    <definedName name="dftyihiuh" localSheetId="5" hidden="1">{"macro",#N/A,FALSE,"Macro";"smq2",#N/A,FALSE,"Data";"smq3",#N/A,FALSE,"Data";"smq4",#N/A,FALSE,"Data";"smq5",#N/A,FALSE,"Data";"smq6",#N/A,FALSE,"Data";"smq7",#N/A,FALSE,"Data";"smq8",#N/A,FALSE,"Data";"smq9",#N/A,FALSE,"Data"}</definedName>
    <definedName name="dftyihiuh" localSheetId="9" hidden="1">{"macro",#N/A,FALSE,"Macro";"smq2",#N/A,FALSE,"Data";"smq3",#N/A,FALSE,"Data";"smq4",#N/A,FALSE,"Data";"smq5",#N/A,FALSE,"Data";"smq6",#N/A,FALSE,"Data";"smq7",#N/A,FALSE,"Data";"smq8",#N/A,FALSE,"Data";"smq9",#N/A,FALSE,"Data"}</definedName>
    <definedName name="dftyihiuh" localSheetId="11" hidden="1">{"macro",#N/A,FALSE,"Macro";"smq2",#N/A,FALSE,"Data";"smq3",#N/A,FALSE,"Data";"smq4",#N/A,FALSE,"Data";"smq5",#N/A,FALSE,"Data";"smq6",#N/A,FALSE,"Data";"smq7",#N/A,FALSE,"Data";"smq8",#N/A,FALSE,"Data";"smq9",#N/A,FALSE,"Data"}</definedName>
    <definedName name="dftyihiuh" localSheetId="14" hidden="1">{"macro",#N/A,FALSE,"Macro";"smq2",#N/A,FALSE,"Data";"smq3",#N/A,FALSE,"Data";"smq4",#N/A,FALSE,"Data";"smq5",#N/A,FALSE,"Data";"smq6",#N/A,FALSE,"Data";"smq7",#N/A,FALSE,"Data";"smq8",#N/A,FALSE,"Data";"smq9",#N/A,FALSE,"Data"}</definedName>
    <definedName name="dftyihiuh" localSheetId="44"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16" hidden="1">{"partial screen",#N/A,FALSE,"State_Gov't"}</definedName>
    <definedName name="dghj" localSheetId="23" hidden="1">{"partial screen",#N/A,FALSE,"State_Gov't"}</definedName>
    <definedName name="dghj" localSheetId="24" hidden="1">{"partial screen",#N/A,FALSE,"State_Gov't"}</definedName>
    <definedName name="dghj" localSheetId="27" hidden="1">{"partial screen",#N/A,FALSE,"State_Gov't"}</definedName>
    <definedName name="dghj" localSheetId="28" hidden="1">{"partial screen",#N/A,FALSE,"State_Gov't"}</definedName>
    <definedName name="dghj" localSheetId="3" hidden="1">{"partial screen",#N/A,FALSE,"State_Gov't"}</definedName>
    <definedName name="dghj" localSheetId="30" hidden="1">{"partial screen",#N/A,FALSE,"State_Gov't"}</definedName>
    <definedName name="dghj" localSheetId="31" hidden="1">{"partial screen",#N/A,FALSE,"State_Gov't"}</definedName>
    <definedName name="dghj" localSheetId="32" hidden="1">{"partial screen",#N/A,FALSE,"State_Gov't"}</definedName>
    <definedName name="dghj" localSheetId="37" hidden="1">{"partial screen",#N/A,FALSE,"State_Gov't"}</definedName>
    <definedName name="dghj" localSheetId="39" hidden="1">{"partial screen",#N/A,FALSE,"State_Gov't"}</definedName>
    <definedName name="dghj" localSheetId="41" hidden="1">{"partial screen",#N/A,FALSE,"State_Gov't"}</definedName>
    <definedName name="dghj" localSheetId="42" hidden="1">{"partial screen",#N/A,FALSE,"State_Gov't"}</definedName>
    <definedName name="dghj" localSheetId="43" hidden="1">{"partial screen",#N/A,FALSE,"State_Gov't"}</definedName>
    <definedName name="dghj" localSheetId="5" hidden="1">{"partial screen",#N/A,FALSE,"State_Gov't"}</definedName>
    <definedName name="dghj" localSheetId="9" hidden="1">{"partial screen",#N/A,FALSE,"State_Gov't"}</definedName>
    <definedName name="dghj" localSheetId="11" hidden="1">{"partial screen",#N/A,FALSE,"State_Gov't"}</definedName>
    <definedName name="dghj" localSheetId="14" hidden="1">{"partial screen",#N/A,FALSE,"State_Gov't"}</definedName>
    <definedName name="dghj" localSheetId="44" hidden="1">{"partial screen",#N/A,FALSE,"State_Gov't"}</definedName>
    <definedName name="dghj" hidden="1">{"partial screen",#N/A,FALSE,"State_Gov't"}</definedName>
    <definedName name="di">#REF!</definedName>
    <definedName name="Discount_NC">#REF!</definedName>
    <definedName name="DiscountRate">#REF!</definedName>
    <definedName name="djop" localSheetId="16" hidden="1">{"macro",#N/A,FALSE,"Macro";"smq2",#N/A,FALSE,"Data";"smq3",#N/A,FALSE,"Data";"smq4",#N/A,FALSE,"Data";"smq5",#N/A,FALSE,"Data";"smq6",#N/A,FALSE,"Data";"smq7",#N/A,FALSE,"Data";"smq8",#N/A,FALSE,"Data";"smq9",#N/A,FALSE,"Data"}</definedName>
    <definedName name="djop" localSheetId="23" hidden="1">{"macro",#N/A,FALSE,"Macro";"smq2",#N/A,FALSE,"Data";"smq3",#N/A,FALSE,"Data";"smq4",#N/A,FALSE,"Data";"smq5",#N/A,FALSE,"Data";"smq6",#N/A,FALSE,"Data";"smq7",#N/A,FALSE,"Data";"smq8",#N/A,FALSE,"Data";"smq9",#N/A,FALSE,"Data"}</definedName>
    <definedName name="djop" localSheetId="24" hidden="1">{"macro",#N/A,FALSE,"Macro";"smq2",#N/A,FALSE,"Data";"smq3",#N/A,FALSE,"Data";"smq4",#N/A,FALSE,"Data";"smq5",#N/A,FALSE,"Data";"smq6",#N/A,FALSE,"Data";"smq7",#N/A,FALSE,"Data";"smq8",#N/A,FALSE,"Data";"smq9",#N/A,FALSE,"Data"}</definedName>
    <definedName name="djop" localSheetId="27" hidden="1">{"macro",#N/A,FALSE,"Macro";"smq2",#N/A,FALSE,"Data";"smq3",#N/A,FALSE,"Data";"smq4",#N/A,FALSE,"Data";"smq5",#N/A,FALSE,"Data";"smq6",#N/A,FALSE,"Data";"smq7",#N/A,FALSE,"Data";"smq8",#N/A,FALSE,"Data";"smq9",#N/A,FALSE,"Data"}</definedName>
    <definedName name="djop" localSheetId="28" hidden="1">{"macro",#N/A,FALSE,"Macro";"smq2",#N/A,FALSE,"Data";"smq3",#N/A,FALSE,"Data";"smq4",#N/A,FALSE,"Data";"smq5",#N/A,FALSE,"Data";"smq6",#N/A,FALSE,"Data";"smq7",#N/A,FALSE,"Data";"smq8",#N/A,FALSE,"Data";"smq9",#N/A,FALSE,"Data"}</definedName>
    <definedName name="djop" localSheetId="3" hidden="1">{"macro",#N/A,FALSE,"Macro";"smq2",#N/A,FALSE,"Data";"smq3",#N/A,FALSE,"Data";"smq4",#N/A,FALSE,"Data";"smq5",#N/A,FALSE,"Data";"smq6",#N/A,FALSE,"Data";"smq7",#N/A,FALSE,"Data";"smq8",#N/A,FALSE,"Data";"smq9",#N/A,FALSE,"Data"}</definedName>
    <definedName name="djop" localSheetId="30" hidden="1">{"macro",#N/A,FALSE,"Macro";"smq2",#N/A,FALSE,"Data";"smq3",#N/A,FALSE,"Data";"smq4",#N/A,FALSE,"Data";"smq5",#N/A,FALSE,"Data";"smq6",#N/A,FALSE,"Data";"smq7",#N/A,FALSE,"Data";"smq8",#N/A,FALSE,"Data";"smq9",#N/A,FALSE,"Data"}</definedName>
    <definedName name="djop" localSheetId="31" hidden="1">{"macro",#N/A,FALSE,"Macro";"smq2",#N/A,FALSE,"Data";"smq3",#N/A,FALSE,"Data";"smq4",#N/A,FALSE,"Data";"smq5",#N/A,FALSE,"Data";"smq6",#N/A,FALSE,"Data";"smq7",#N/A,FALSE,"Data";"smq8",#N/A,FALSE,"Data";"smq9",#N/A,FALSE,"Data"}</definedName>
    <definedName name="djop" localSheetId="32" hidden="1">{"macro",#N/A,FALSE,"Macro";"smq2",#N/A,FALSE,"Data";"smq3",#N/A,FALSE,"Data";"smq4",#N/A,FALSE,"Data";"smq5",#N/A,FALSE,"Data";"smq6",#N/A,FALSE,"Data";"smq7",#N/A,FALSE,"Data";"smq8",#N/A,FALSE,"Data";"smq9",#N/A,FALSE,"Data"}</definedName>
    <definedName name="djop" localSheetId="37" hidden="1">{"macro",#N/A,FALSE,"Macro";"smq2",#N/A,FALSE,"Data";"smq3",#N/A,FALSE,"Data";"smq4",#N/A,FALSE,"Data";"smq5",#N/A,FALSE,"Data";"smq6",#N/A,FALSE,"Data";"smq7",#N/A,FALSE,"Data";"smq8",#N/A,FALSE,"Data";"smq9",#N/A,FALSE,"Data"}</definedName>
    <definedName name="djop" localSheetId="39" hidden="1">{"macro",#N/A,FALSE,"Macro";"smq2",#N/A,FALSE,"Data";"smq3",#N/A,FALSE,"Data";"smq4",#N/A,FALSE,"Data";"smq5",#N/A,FALSE,"Data";"smq6",#N/A,FALSE,"Data";"smq7",#N/A,FALSE,"Data";"smq8",#N/A,FALSE,"Data";"smq9",#N/A,FALSE,"Data"}</definedName>
    <definedName name="djop" localSheetId="41" hidden="1">{"macro",#N/A,FALSE,"Macro";"smq2",#N/A,FALSE,"Data";"smq3",#N/A,FALSE,"Data";"smq4",#N/A,FALSE,"Data";"smq5",#N/A,FALSE,"Data";"smq6",#N/A,FALSE,"Data";"smq7",#N/A,FALSE,"Data";"smq8",#N/A,FALSE,"Data";"smq9",#N/A,FALSE,"Data"}</definedName>
    <definedName name="djop" localSheetId="42" hidden="1">{"macro",#N/A,FALSE,"Macro";"smq2",#N/A,FALSE,"Data";"smq3",#N/A,FALSE,"Data";"smq4",#N/A,FALSE,"Data";"smq5",#N/A,FALSE,"Data";"smq6",#N/A,FALSE,"Data";"smq7",#N/A,FALSE,"Data";"smq8",#N/A,FALSE,"Data";"smq9",#N/A,FALSE,"Data"}</definedName>
    <definedName name="djop" localSheetId="43" hidden="1">{"macro",#N/A,FALSE,"Macro";"smq2",#N/A,FALSE,"Data";"smq3",#N/A,FALSE,"Data";"smq4",#N/A,FALSE,"Data";"smq5",#N/A,FALSE,"Data";"smq6",#N/A,FALSE,"Data";"smq7",#N/A,FALSE,"Data";"smq8",#N/A,FALSE,"Data";"smq9",#N/A,FALSE,"Data"}</definedName>
    <definedName name="djop" localSheetId="5" hidden="1">{"macro",#N/A,FALSE,"Macro";"smq2",#N/A,FALSE,"Data";"smq3",#N/A,FALSE,"Data";"smq4",#N/A,FALSE,"Data";"smq5",#N/A,FALSE,"Data";"smq6",#N/A,FALSE,"Data";"smq7",#N/A,FALSE,"Data";"smq8",#N/A,FALSE,"Data";"smq9",#N/A,FALSE,"Data"}</definedName>
    <definedName name="djop" localSheetId="9" hidden="1">{"macro",#N/A,FALSE,"Macro";"smq2",#N/A,FALSE,"Data";"smq3",#N/A,FALSE,"Data";"smq4",#N/A,FALSE,"Data";"smq5",#N/A,FALSE,"Data";"smq6",#N/A,FALSE,"Data";"smq7",#N/A,FALSE,"Data";"smq8",#N/A,FALSE,"Data";"smq9",#N/A,FALSE,"Data"}</definedName>
    <definedName name="djop" localSheetId="11" hidden="1">{"macro",#N/A,FALSE,"Macro";"smq2",#N/A,FALSE,"Data";"smq3",#N/A,FALSE,"Data";"smq4",#N/A,FALSE,"Data";"smq5",#N/A,FALSE,"Data";"smq6",#N/A,FALSE,"Data";"smq7",#N/A,FALSE,"Data";"smq8",#N/A,FALSE,"Data";"smq9",#N/A,FALSE,"Data"}</definedName>
    <definedName name="djop" localSheetId="14" hidden="1">{"macro",#N/A,FALSE,"Macro";"smq2",#N/A,FALSE,"Data";"smq3",#N/A,FALSE,"Data";"smq4",#N/A,FALSE,"Data";"smq5",#N/A,FALSE,"Data";"smq6",#N/A,FALSE,"Data";"smq7",#N/A,FALSE,"Data";"smq8",#N/A,FALSE,"Data";"smq9",#N/A,FALSE,"Data"}</definedName>
    <definedName name="djop" localSheetId="44"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16" hidden="1">{"Tab1",#N/A,FALSE,"P";"Tab2",#N/A,FALSE,"P"}</definedName>
    <definedName name="ee" localSheetId="23" hidden="1">{"Tab1",#N/A,FALSE,"P";"Tab2",#N/A,FALSE,"P"}</definedName>
    <definedName name="ee" localSheetId="24" hidden="1">{"Tab1",#N/A,FALSE,"P";"Tab2",#N/A,FALSE,"P"}</definedName>
    <definedName name="ee" localSheetId="27" hidden="1">{"Tab1",#N/A,FALSE,"P";"Tab2",#N/A,FALSE,"P"}</definedName>
    <definedName name="ee" localSheetId="28" hidden="1">{"Tab1",#N/A,FALSE,"P";"Tab2",#N/A,FALSE,"P"}</definedName>
    <definedName name="ee" localSheetId="3" hidden="1">{"Tab1",#N/A,FALSE,"P";"Tab2",#N/A,FALSE,"P"}</definedName>
    <definedName name="ee" localSheetId="30" hidden="1">{"Tab1",#N/A,FALSE,"P";"Tab2",#N/A,FALSE,"P"}</definedName>
    <definedName name="ee" localSheetId="31" hidden="1">{"Tab1",#N/A,FALSE,"P";"Tab2",#N/A,FALSE,"P"}</definedName>
    <definedName name="ee" localSheetId="32" hidden="1">{"Tab1",#N/A,FALSE,"P";"Tab2",#N/A,FALSE,"P"}</definedName>
    <definedName name="ee" localSheetId="37" hidden="1">{"Tab1",#N/A,FALSE,"P";"Tab2",#N/A,FALSE,"P"}</definedName>
    <definedName name="ee" localSheetId="39" hidden="1">{"Tab1",#N/A,FALSE,"P";"Tab2",#N/A,FALSE,"P"}</definedName>
    <definedName name="ee" localSheetId="41" hidden="1">{"Tab1",#N/A,FALSE,"P";"Tab2",#N/A,FALSE,"P"}</definedName>
    <definedName name="ee" localSheetId="42" hidden="1">{"Tab1",#N/A,FALSE,"P";"Tab2",#N/A,FALSE,"P"}</definedName>
    <definedName name="ee" localSheetId="43" hidden="1">{"Tab1",#N/A,FALSE,"P";"Tab2",#N/A,FALSE,"P"}</definedName>
    <definedName name="ee" localSheetId="5" hidden="1">{"Tab1",#N/A,FALSE,"P";"Tab2",#N/A,FALSE,"P"}</definedName>
    <definedName name="ee" localSheetId="9" hidden="1">{"Tab1",#N/A,FALSE,"P";"Tab2",#N/A,FALSE,"P"}</definedName>
    <definedName name="ee" localSheetId="11" hidden="1">{"Tab1",#N/A,FALSE,"P";"Tab2",#N/A,FALSE,"P"}</definedName>
    <definedName name="ee" localSheetId="14" hidden="1">{"Tab1",#N/A,FALSE,"P";"Tab2",#N/A,FALSE,"P"}</definedName>
    <definedName name="ee" localSheetId="44" hidden="1">{"Tab1",#N/A,FALSE,"P";"Tab2",#N/A,FALSE,"P"}</definedName>
    <definedName name="ee" hidden="1">{"Tab1",#N/A,FALSE,"P";"Tab2",#N/A,FALSE,"P"}</definedName>
    <definedName name="eee" localSheetId="16" hidden="1">{"Tab1",#N/A,FALSE,"P";"Tab2",#N/A,FALSE,"P"}</definedName>
    <definedName name="eee" localSheetId="23" hidden="1">{"Tab1",#N/A,FALSE,"P";"Tab2",#N/A,FALSE,"P"}</definedName>
    <definedName name="eee" localSheetId="24" hidden="1">{"Tab1",#N/A,FALSE,"P";"Tab2",#N/A,FALSE,"P"}</definedName>
    <definedName name="eee" localSheetId="27" hidden="1">{"Tab1",#N/A,FALSE,"P";"Tab2",#N/A,FALSE,"P"}</definedName>
    <definedName name="eee" localSheetId="28" hidden="1">{"Tab1",#N/A,FALSE,"P";"Tab2",#N/A,FALSE,"P"}</definedName>
    <definedName name="eee" localSheetId="3" hidden="1">{"Tab1",#N/A,FALSE,"P";"Tab2",#N/A,FALSE,"P"}</definedName>
    <definedName name="eee" localSheetId="30" hidden="1">{"Tab1",#N/A,FALSE,"P";"Tab2",#N/A,FALSE,"P"}</definedName>
    <definedName name="eee" localSheetId="31" hidden="1">{"Tab1",#N/A,FALSE,"P";"Tab2",#N/A,FALSE,"P"}</definedName>
    <definedName name="eee" localSheetId="32" hidden="1">{"Tab1",#N/A,FALSE,"P";"Tab2",#N/A,FALSE,"P"}</definedName>
    <definedName name="eee" localSheetId="37" hidden="1">{"Tab1",#N/A,FALSE,"P";"Tab2",#N/A,FALSE,"P"}</definedName>
    <definedName name="eee" localSheetId="39" hidden="1">{"Tab1",#N/A,FALSE,"P";"Tab2",#N/A,FALSE,"P"}</definedName>
    <definedName name="eee" localSheetId="41" hidden="1">{"Tab1",#N/A,FALSE,"P";"Tab2",#N/A,FALSE,"P"}</definedName>
    <definedName name="eee" localSheetId="42" hidden="1">{"Tab1",#N/A,FALSE,"P";"Tab2",#N/A,FALSE,"P"}</definedName>
    <definedName name="eee" localSheetId="43" hidden="1">{"Tab1",#N/A,FALSE,"P";"Tab2",#N/A,FALSE,"P"}</definedName>
    <definedName name="eee" localSheetId="5" hidden="1">{"Tab1",#N/A,FALSE,"P";"Tab2",#N/A,FALSE,"P"}</definedName>
    <definedName name="eee" localSheetId="9" hidden="1">{"Tab1",#N/A,FALSE,"P";"Tab2",#N/A,FALSE,"P"}</definedName>
    <definedName name="eee" localSheetId="11" hidden="1">{"Tab1",#N/A,FALSE,"P";"Tab2",#N/A,FALSE,"P"}</definedName>
    <definedName name="eee" localSheetId="14" hidden="1">{"Tab1",#N/A,FALSE,"P";"Tab2",#N/A,FALSE,"P"}</definedName>
    <definedName name="eee" localSheetId="44" hidden="1">{"Tab1",#N/A,FALSE,"P";"Tab2",#N/A,FALSE,"P"}</definedName>
    <definedName name="eee" hidden="1">{"Tab1",#N/A,FALSE,"P";"Tab2",#N/A,FALSE,"P"}</definedName>
    <definedName name="en">#REF!</definedName>
    <definedName name="en_d">#REF!</definedName>
    <definedName name="en_l">#REF!</definedName>
    <definedName name="En_m">#REF!</definedName>
    <definedName name="Enm">#REF!</definedName>
    <definedName name="er" localSheetId="16" hidden="1">{"Main Economic Indicators",#N/A,FALSE,"C"}</definedName>
    <definedName name="er" localSheetId="23" hidden="1">{"Main Economic Indicators",#N/A,FALSE,"C"}</definedName>
    <definedName name="er" localSheetId="24" hidden="1">{"Main Economic Indicators",#N/A,FALSE,"C"}</definedName>
    <definedName name="er" localSheetId="27" hidden="1">{"Main Economic Indicators",#N/A,FALSE,"C"}</definedName>
    <definedName name="er" localSheetId="28" hidden="1">{"Main Economic Indicators",#N/A,FALSE,"C"}</definedName>
    <definedName name="er" localSheetId="3" hidden="1">{"Main Economic Indicators",#N/A,FALSE,"C"}</definedName>
    <definedName name="er" localSheetId="30" hidden="1">{"Main Economic Indicators",#N/A,FALSE,"C"}</definedName>
    <definedName name="er" localSheetId="31" hidden="1">{"Main Economic Indicators",#N/A,FALSE,"C"}</definedName>
    <definedName name="er" localSheetId="32" hidden="1">{"Main Economic Indicators",#N/A,FALSE,"C"}</definedName>
    <definedName name="er" localSheetId="37" hidden="1">{"Main Economic Indicators",#N/A,FALSE,"C"}</definedName>
    <definedName name="er" localSheetId="39" hidden="1">{"Main Economic Indicators",#N/A,FALSE,"C"}</definedName>
    <definedName name="er" localSheetId="41" hidden="1">{"Main Economic Indicators",#N/A,FALSE,"C"}</definedName>
    <definedName name="er" localSheetId="42" hidden="1">{"Main Economic Indicators",#N/A,FALSE,"C"}</definedName>
    <definedName name="er" localSheetId="43" hidden="1">{"Main Economic Indicators",#N/A,FALSE,"C"}</definedName>
    <definedName name="er" localSheetId="5" hidden="1">{"Main Economic Indicators",#N/A,FALSE,"C"}</definedName>
    <definedName name="er" localSheetId="9" hidden="1">{"Main Economic Indicators",#N/A,FALSE,"C"}</definedName>
    <definedName name="er" localSheetId="11" hidden="1">{"Main Economic Indicators",#N/A,FALSE,"C"}</definedName>
    <definedName name="er" localSheetId="14" hidden="1">{"Main Economic Indicators",#N/A,FALSE,"C"}</definedName>
    <definedName name="er" localSheetId="44" hidden="1">{"Main Economic Indicators",#N/A,FALSE,"C"}</definedName>
    <definedName name="er" hidden="1">{"Main Economic Indicators",#N/A,FALSE,"C"}</definedName>
    <definedName name="ergf" localSheetId="16" hidden="1">{"Main Economic Indicators",#N/A,FALSE,"C"}</definedName>
    <definedName name="ergf" localSheetId="23" hidden="1">{"Main Economic Indicators",#N/A,FALSE,"C"}</definedName>
    <definedName name="ergf" localSheetId="24" hidden="1">{"Main Economic Indicators",#N/A,FALSE,"C"}</definedName>
    <definedName name="ergf" localSheetId="27" hidden="1">{"Main Economic Indicators",#N/A,FALSE,"C"}</definedName>
    <definedName name="ergf" localSheetId="28" hidden="1">{"Main Economic Indicators",#N/A,FALSE,"C"}</definedName>
    <definedName name="ergf" localSheetId="3" hidden="1">{"Main Economic Indicators",#N/A,FALSE,"C"}</definedName>
    <definedName name="ergf" localSheetId="30" hidden="1">{"Main Economic Indicators",#N/A,FALSE,"C"}</definedName>
    <definedName name="ergf" localSheetId="31" hidden="1">{"Main Economic Indicators",#N/A,FALSE,"C"}</definedName>
    <definedName name="ergf" localSheetId="32" hidden="1">{"Main Economic Indicators",#N/A,FALSE,"C"}</definedName>
    <definedName name="ergf" localSheetId="37" hidden="1">{"Main Economic Indicators",#N/A,FALSE,"C"}</definedName>
    <definedName name="ergf" localSheetId="39" hidden="1">{"Main Economic Indicators",#N/A,FALSE,"C"}</definedName>
    <definedName name="ergf" localSheetId="41" hidden="1">{"Main Economic Indicators",#N/A,FALSE,"C"}</definedName>
    <definedName name="ergf" localSheetId="42" hidden="1">{"Main Economic Indicators",#N/A,FALSE,"C"}</definedName>
    <definedName name="ergf" localSheetId="43" hidden="1">{"Main Economic Indicators",#N/A,FALSE,"C"}</definedName>
    <definedName name="ergf" localSheetId="5" hidden="1">{"Main Economic Indicators",#N/A,FALSE,"C"}</definedName>
    <definedName name="ergf" localSheetId="9" hidden="1">{"Main Economic Indicators",#N/A,FALSE,"C"}</definedName>
    <definedName name="ergf" localSheetId="11" hidden="1">{"Main Economic Indicators",#N/A,FALSE,"C"}</definedName>
    <definedName name="ergf" localSheetId="14" hidden="1">{"Main Economic Indicators",#N/A,FALSE,"C"}</definedName>
    <definedName name="ergf" localSheetId="44" hidden="1">{"Main Economic Indicators",#N/A,FALSE,"C"}</definedName>
    <definedName name="ergf" hidden="1">{"Main Economic Indicators",#N/A,FALSE,"C"}</definedName>
    <definedName name="ergferger" localSheetId="16" hidden="1">{"Main Economic Indicators",#N/A,FALSE,"C"}</definedName>
    <definedName name="ergferger" localSheetId="23" hidden="1">{"Main Economic Indicators",#N/A,FALSE,"C"}</definedName>
    <definedName name="ergferger" localSheetId="24" hidden="1">{"Main Economic Indicators",#N/A,FALSE,"C"}</definedName>
    <definedName name="ergferger" localSheetId="27" hidden="1">{"Main Economic Indicators",#N/A,FALSE,"C"}</definedName>
    <definedName name="ergferger" localSheetId="28" hidden="1">{"Main Economic Indicators",#N/A,FALSE,"C"}</definedName>
    <definedName name="ergferger" localSheetId="3" hidden="1">{"Main Economic Indicators",#N/A,FALSE,"C"}</definedName>
    <definedName name="ergferger" localSheetId="30" hidden="1">{"Main Economic Indicators",#N/A,FALSE,"C"}</definedName>
    <definedName name="ergferger" localSheetId="31" hidden="1">{"Main Economic Indicators",#N/A,FALSE,"C"}</definedName>
    <definedName name="ergferger" localSheetId="32" hidden="1">{"Main Economic Indicators",#N/A,FALSE,"C"}</definedName>
    <definedName name="ergferger" localSheetId="37" hidden="1">{"Main Economic Indicators",#N/A,FALSE,"C"}</definedName>
    <definedName name="ergferger" localSheetId="39" hidden="1">{"Main Economic Indicators",#N/A,FALSE,"C"}</definedName>
    <definedName name="ergferger" localSheetId="41" hidden="1">{"Main Economic Indicators",#N/A,FALSE,"C"}</definedName>
    <definedName name="ergferger" localSheetId="42" hidden="1">{"Main Economic Indicators",#N/A,FALSE,"C"}</definedName>
    <definedName name="ergferger" localSheetId="43" hidden="1">{"Main Economic Indicators",#N/A,FALSE,"C"}</definedName>
    <definedName name="ergferger" localSheetId="5" hidden="1">{"Main Economic Indicators",#N/A,FALSE,"C"}</definedName>
    <definedName name="ergferger" localSheetId="9" hidden="1">{"Main Economic Indicators",#N/A,FALSE,"C"}</definedName>
    <definedName name="ergferger" localSheetId="11" hidden="1">{"Main Economic Indicators",#N/A,FALSE,"C"}</definedName>
    <definedName name="ergferger" localSheetId="14" hidden="1">{"Main Economic Indicators",#N/A,FALSE,"C"}</definedName>
    <definedName name="ergferger" localSheetId="44" hidden="1">{"Main Economic Indicators",#N/A,FALSE,"C"}</definedName>
    <definedName name="ergferger" hidden="1">{"Main Economic Indicators",#N/A,FALSE,"C"}</definedName>
    <definedName name="ertu" localSheetId="16" hidden="1">{"macroa",#N/A,FALSE,"Macro";"suma2",#N/A,FALSE,"Data";"suma3",#N/A,FALSE,"Data";"suma4",#N/A,FALSE,"Data";"suma5",#N/A,FALSE,"Data";"suma6",#N/A,FALSE,"Data";"suma7",#N/A,FALSE,"Data";"suma8",#N/A,FALSE,"Data";"suma9",#N/A,FALSE,"Data"}</definedName>
    <definedName name="ertu" localSheetId="23" hidden="1">{"macroa",#N/A,FALSE,"Macro";"suma2",#N/A,FALSE,"Data";"suma3",#N/A,FALSE,"Data";"suma4",#N/A,FALSE,"Data";"suma5",#N/A,FALSE,"Data";"suma6",#N/A,FALSE,"Data";"suma7",#N/A,FALSE,"Data";"suma8",#N/A,FALSE,"Data";"suma9",#N/A,FALSE,"Data"}</definedName>
    <definedName name="ertu" localSheetId="24" hidden="1">{"macroa",#N/A,FALSE,"Macro";"suma2",#N/A,FALSE,"Data";"suma3",#N/A,FALSE,"Data";"suma4",#N/A,FALSE,"Data";"suma5",#N/A,FALSE,"Data";"suma6",#N/A,FALSE,"Data";"suma7",#N/A,FALSE,"Data";"suma8",#N/A,FALSE,"Data";"suma9",#N/A,FALSE,"Data"}</definedName>
    <definedName name="ertu" localSheetId="27" hidden="1">{"macroa",#N/A,FALSE,"Macro";"suma2",#N/A,FALSE,"Data";"suma3",#N/A,FALSE,"Data";"suma4",#N/A,FALSE,"Data";"suma5",#N/A,FALSE,"Data";"suma6",#N/A,FALSE,"Data";"suma7",#N/A,FALSE,"Data";"suma8",#N/A,FALSE,"Data";"suma9",#N/A,FALSE,"Data"}</definedName>
    <definedName name="ertu" localSheetId="28" hidden="1">{"macroa",#N/A,FALSE,"Macro";"suma2",#N/A,FALSE,"Data";"suma3",#N/A,FALSE,"Data";"suma4",#N/A,FALSE,"Data";"suma5",#N/A,FALSE,"Data";"suma6",#N/A,FALSE,"Data";"suma7",#N/A,FALSE,"Data";"suma8",#N/A,FALSE,"Data";"suma9",#N/A,FALSE,"Data"}</definedName>
    <definedName name="ertu" localSheetId="3" hidden="1">{"macroa",#N/A,FALSE,"Macro";"suma2",#N/A,FALSE,"Data";"suma3",#N/A,FALSE,"Data";"suma4",#N/A,FALSE,"Data";"suma5",#N/A,FALSE,"Data";"suma6",#N/A,FALSE,"Data";"suma7",#N/A,FALSE,"Data";"suma8",#N/A,FALSE,"Data";"suma9",#N/A,FALSE,"Data"}</definedName>
    <definedName name="ertu" localSheetId="30" hidden="1">{"macroa",#N/A,FALSE,"Macro";"suma2",#N/A,FALSE,"Data";"suma3",#N/A,FALSE,"Data";"suma4",#N/A,FALSE,"Data";"suma5",#N/A,FALSE,"Data";"suma6",#N/A,FALSE,"Data";"suma7",#N/A,FALSE,"Data";"suma8",#N/A,FALSE,"Data";"suma9",#N/A,FALSE,"Data"}</definedName>
    <definedName name="ertu" localSheetId="31" hidden="1">{"macroa",#N/A,FALSE,"Macro";"suma2",#N/A,FALSE,"Data";"suma3",#N/A,FALSE,"Data";"suma4",#N/A,FALSE,"Data";"suma5",#N/A,FALSE,"Data";"suma6",#N/A,FALSE,"Data";"suma7",#N/A,FALSE,"Data";"suma8",#N/A,FALSE,"Data";"suma9",#N/A,FALSE,"Data"}</definedName>
    <definedName name="ertu" localSheetId="32" hidden="1">{"macroa",#N/A,FALSE,"Macro";"suma2",#N/A,FALSE,"Data";"suma3",#N/A,FALSE,"Data";"suma4",#N/A,FALSE,"Data";"suma5",#N/A,FALSE,"Data";"suma6",#N/A,FALSE,"Data";"suma7",#N/A,FALSE,"Data";"suma8",#N/A,FALSE,"Data";"suma9",#N/A,FALSE,"Data"}</definedName>
    <definedName name="ertu" localSheetId="37" hidden="1">{"macroa",#N/A,FALSE,"Macro";"suma2",#N/A,FALSE,"Data";"suma3",#N/A,FALSE,"Data";"suma4",#N/A,FALSE,"Data";"suma5",#N/A,FALSE,"Data";"suma6",#N/A,FALSE,"Data";"suma7",#N/A,FALSE,"Data";"suma8",#N/A,FALSE,"Data";"suma9",#N/A,FALSE,"Data"}</definedName>
    <definedName name="ertu" localSheetId="39" hidden="1">{"macroa",#N/A,FALSE,"Macro";"suma2",#N/A,FALSE,"Data";"suma3",#N/A,FALSE,"Data";"suma4",#N/A,FALSE,"Data";"suma5",#N/A,FALSE,"Data";"suma6",#N/A,FALSE,"Data";"suma7",#N/A,FALSE,"Data";"suma8",#N/A,FALSE,"Data";"suma9",#N/A,FALSE,"Data"}</definedName>
    <definedName name="ertu" localSheetId="41" hidden="1">{"macroa",#N/A,FALSE,"Macro";"suma2",#N/A,FALSE,"Data";"suma3",#N/A,FALSE,"Data";"suma4",#N/A,FALSE,"Data";"suma5",#N/A,FALSE,"Data";"suma6",#N/A,FALSE,"Data";"suma7",#N/A,FALSE,"Data";"suma8",#N/A,FALSE,"Data";"suma9",#N/A,FALSE,"Data"}</definedName>
    <definedName name="ertu" localSheetId="42" hidden="1">{"macroa",#N/A,FALSE,"Macro";"suma2",#N/A,FALSE,"Data";"suma3",#N/A,FALSE,"Data";"suma4",#N/A,FALSE,"Data";"suma5",#N/A,FALSE,"Data";"suma6",#N/A,FALSE,"Data";"suma7",#N/A,FALSE,"Data";"suma8",#N/A,FALSE,"Data";"suma9",#N/A,FALSE,"Data"}</definedName>
    <definedName name="ertu" localSheetId="43" hidden="1">{"macroa",#N/A,FALSE,"Macro";"suma2",#N/A,FALSE,"Data";"suma3",#N/A,FALSE,"Data";"suma4",#N/A,FALSE,"Data";"suma5",#N/A,FALSE,"Data";"suma6",#N/A,FALSE,"Data";"suma7",#N/A,FALSE,"Data";"suma8",#N/A,FALSE,"Data";"suma9",#N/A,FALSE,"Data"}</definedName>
    <definedName name="ertu" localSheetId="5" hidden="1">{"macroa",#N/A,FALSE,"Macro";"suma2",#N/A,FALSE,"Data";"suma3",#N/A,FALSE,"Data";"suma4",#N/A,FALSE,"Data";"suma5",#N/A,FALSE,"Data";"suma6",#N/A,FALSE,"Data";"suma7",#N/A,FALSE,"Data";"suma8",#N/A,FALSE,"Data";"suma9",#N/A,FALSE,"Data"}</definedName>
    <definedName name="ertu" localSheetId="9" hidden="1">{"macroa",#N/A,FALSE,"Macro";"suma2",#N/A,FALSE,"Data";"suma3",#N/A,FALSE,"Data";"suma4",#N/A,FALSE,"Data";"suma5",#N/A,FALSE,"Data";"suma6",#N/A,FALSE,"Data";"suma7",#N/A,FALSE,"Data";"suma8",#N/A,FALSE,"Data";"suma9",#N/A,FALSE,"Data"}</definedName>
    <definedName name="ertu" localSheetId="11" hidden="1">{"macroa",#N/A,FALSE,"Macro";"suma2",#N/A,FALSE,"Data";"suma3",#N/A,FALSE,"Data";"suma4",#N/A,FALSE,"Data";"suma5",#N/A,FALSE,"Data";"suma6",#N/A,FALSE,"Data";"suma7",#N/A,FALSE,"Data";"suma8",#N/A,FALSE,"Data";"suma9",#N/A,FALSE,"Data"}</definedName>
    <definedName name="ertu" localSheetId="14" hidden="1">{"macroa",#N/A,FALSE,"Macro";"suma2",#N/A,FALSE,"Data";"suma3",#N/A,FALSE,"Data";"suma4",#N/A,FALSE,"Data";"suma5",#N/A,FALSE,"Data";"suma6",#N/A,FALSE,"Data";"suma7",#N/A,FALSE,"Data";"suma8",#N/A,FALSE,"Data";"suma9",#N/A,FALSE,"Data"}</definedName>
    <definedName name="ertu" localSheetId="44"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16" hidden="1">{"macroa",#N/A,FALSE,"Macro";"suma2",#N/A,FALSE,"Data";"suma3",#N/A,FALSE,"Data";"suma4",#N/A,FALSE,"Data";"suma5",#N/A,FALSE,"Data";"suma6",#N/A,FALSE,"Data";"suma7",#N/A,FALSE,"Data";"suma8",#N/A,FALSE,"Data";"suma9",#N/A,FALSE,"Data"}</definedName>
    <definedName name="ewrpoigagoiajflsidj" localSheetId="23" hidden="1">{"macroa",#N/A,FALSE,"Macro";"suma2",#N/A,FALSE,"Data";"suma3",#N/A,FALSE,"Data";"suma4",#N/A,FALSE,"Data";"suma5",#N/A,FALSE,"Data";"suma6",#N/A,FALSE,"Data";"suma7",#N/A,FALSE,"Data";"suma8",#N/A,FALSE,"Data";"suma9",#N/A,FALSE,"Data"}</definedName>
    <definedName name="ewrpoigagoiajflsidj" localSheetId="24" hidden="1">{"macroa",#N/A,FALSE,"Macro";"suma2",#N/A,FALSE,"Data";"suma3",#N/A,FALSE,"Data";"suma4",#N/A,FALSE,"Data";"suma5",#N/A,FALSE,"Data";"suma6",#N/A,FALSE,"Data";"suma7",#N/A,FALSE,"Data";"suma8",#N/A,FALSE,"Data";"suma9",#N/A,FALSE,"Data"}</definedName>
    <definedName name="ewrpoigagoiajflsidj" localSheetId="27" hidden="1">{"macroa",#N/A,FALSE,"Macro";"suma2",#N/A,FALSE,"Data";"suma3",#N/A,FALSE,"Data";"suma4",#N/A,FALSE,"Data";"suma5",#N/A,FALSE,"Data";"suma6",#N/A,FALSE,"Data";"suma7",#N/A,FALSE,"Data";"suma8",#N/A,FALSE,"Data";"suma9",#N/A,FALSE,"Data"}</definedName>
    <definedName name="ewrpoigagoiajflsidj" localSheetId="28" hidden="1">{"macroa",#N/A,FALSE,"Macro";"suma2",#N/A,FALSE,"Data";"suma3",#N/A,FALSE,"Data";"suma4",#N/A,FALSE,"Data";"suma5",#N/A,FALSE,"Data";"suma6",#N/A,FALSE,"Data";"suma7",#N/A,FALSE,"Data";"suma8",#N/A,FALSE,"Data";"suma9",#N/A,FALSE,"Data"}</definedName>
    <definedName name="ewrpoigagoiajflsidj" localSheetId="3" hidden="1">{"macroa",#N/A,FALSE,"Macro";"suma2",#N/A,FALSE,"Data";"suma3",#N/A,FALSE,"Data";"suma4",#N/A,FALSE,"Data";"suma5",#N/A,FALSE,"Data";"suma6",#N/A,FALSE,"Data";"suma7",#N/A,FALSE,"Data";"suma8",#N/A,FALSE,"Data";"suma9",#N/A,FALSE,"Data"}</definedName>
    <definedName name="ewrpoigagoiajflsidj" localSheetId="30" hidden="1">{"macroa",#N/A,FALSE,"Macro";"suma2",#N/A,FALSE,"Data";"suma3",#N/A,FALSE,"Data";"suma4",#N/A,FALSE,"Data";"suma5",#N/A,FALSE,"Data";"suma6",#N/A,FALSE,"Data";"suma7",#N/A,FALSE,"Data";"suma8",#N/A,FALSE,"Data";"suma9",#N/A,FALSE,"Data"}</definedName>
    <definedName name="ewrpoigagoiajflsidj" localSheetId="31" hidden="1">{"macroa",#N/A,FALSE,"Macro";"suma2",#N/A,FALSE,"Data";"suma3",#N/A,FALSE,"Data";"suma4",#N/A,FALSE,"Data";"suma5",#N/A,FALSE,"Data";"suma6",#N/A,FALSE,"Data";"suma7",#N/A,FALSE,"Data";"suma8",#N/A,FALSE,"Data";"suma9",#N/A,FALSE,"Data"}</definedName>
    <definedName name="ewrpoigagoiajflsidj" localSheetId="32" hidden="1">{"macroa",#N/A,FALSE,"Macro";"suma2",#N/A,FALSE,"Data";"suma3",#N/A,FALSE,"Data";"suma4",#N/A,FALSE,"Data";"suma5",#N/A,FALSE,"Data";"suma6",#N/A,FALSE,"Data";"suma7",#N/A,FALSE,"Data";"suma8",#N/A,FALSE,"Data";"suma9",#N/A,FALSE,"Data"}</definedName>
    <definedName name="ewrpoigagoiajflsidj" localSheetId="37" hidden="1">{"macroa",#N/A,FALSE,"Macro";"suma2",#N/A,FALSE,"Data";"suma3",#N/A,FALSE,"Data";"suma4",#N/A,FALSE,"Data";"suma5",#N/A,FALSE,"Data";"suma6",#N/A,FALSE,"Data";"suma7",#N/A,FALSE,"Data";"suma8",#N/A,FALSE,"Data";"suma9",#N/A,FALSE,"Data"}</definedName>
    <definedName name="ewrpoigagoiajflsidj" localSheetId="39" hidden="1">{"macroa",#N/A,FALSE,"Macro";"suma2",#N/A,FALSE,"Data";"suma3",#N/A,FALSE,"Data";"suma4",#N/A,FALSE,"Data";"suma5",#N/A,FALSE,"Data";"suma6",#N/A,FALSE,"Data";"suma7",#N/A,FALSE,"Data";"suma8",#N/A,FALSE,"Data";"suma9",#N/A,FALSE,"Data"}</definedName>
    <definedName name="ewrpoigagoiajflsidj" localSheetId="41" hidden="1">{"macroa",#N/A,FALSE,"Macro";"suma2",#N/A,FALSE,"Data";"suma3",#N/A,FALSE,"Data";"suma4",#N/A,FALSE,"Data";"suma5",#N/A,FALSE,"Data";"suma6",#N/A,FALSE,"Data";"suma7",#N/A,FALSE,"Data";"suma8",#N/A,FALSE,"Data";"suma9",#N/A,FALSE,"Data"}</definedName>
    <definedName name="ewrpoigagoiajflsidj" localSheetId="42" hidden="1">{"macroa",#N/A,FALSE,"Macro";"suma2",#N/A,FALSE,"Data";"suma3",#N/A,FALSE,"Data";"suma4",#N/A,FALSE,"Data";"suma5",#N/A,FALSE,"Data";"suma6",#N/A,FALSE,"Data";"suma7",#N/A,FALSE,"Data";"suma8",#N/A,FALSE,"Data";"suma9",#N/A,FALSE,"Data"}</definedName>
    <definedName name="ewrpoigagoiajflsidj" localSheetId="43" hidden="1">{"macroa",#N/A,FALSE,"Macro";"suma2",#N/A,FALSE,"Data";"suma3",#N/A,FALSE,"Data";"suma4",#N/A,FALSE,"Data";"suma5",#N/A,FALSE,"Data";"suma6",#N/A,FALSE,"Data";"suma7",#N/A,FALSE,"Data";"suma8",#N/A,FALSE,"Data";"suma9",#N/A,FALSE,"Data"}</definedName>
    <definedName name="ewrpoigagoiajflsidj" localSheetId="5" hidden="1">{"macroa",#N/A,FALSE,"Macro";"suma2",#N/A,FALSE,"Data";"suma3",#N/A,FALSE,"Data";"suma4",#N/A,FALSE,"Data";"suma5",#N/A,FALSE,"Data";"suma6",#N/A,FALSE,"Data";"suma7",#N/A,FALSE,"Data";"suma8",#N/A,FALSE,"Data";"suma9",#N/A,FALSE,"Data"}</definedName>
    <definedName name="ewrpoigagoiajflsidj" localSheetId="9" hidden="1">{"macroa",#N/A,FALSE,"Macro";"suma2",#N/A,FALSE,"Data";"suma3",#N/A,FALSE,"Data";"suma4",#N/A,FALSE,"Data";"suma5",#N/A,FALSE,"Data";"suma6",#N/A,FALSE,"Data";"suma7",#N/A,FALSE,"Data";"suma8",#N/A,FALSE,"Data";"suma9",#N/A,FALSE,"Data"}</definedName>
    <definedName name="ewrpoigagoiajflsidj" localSheetId="11" hidden="1">{"macroa",#N/A,FALSE,"Macro";"suma2",#N/A,FALSE,"Data";"suma3",#N/A,FALSE,"Data";"suma4",#N/A,FALSE,"Data";"suma5",#N/A,FALSE,"Data";"suma6",#N/A,FALSE,"Data";"suma7",#N/A,FALSE,"Data";"suma8",#N/A,FALSE,"Data";"suma9",#N/A,FALSE,"Data"}</definedName>
    <definedName name="ewrpoigagoiajflsidj" localSheetId="14" hidden="1">{"macroa",#N/A,FALSE,"Macro";"suma2",#N/A,FALSE,"Data";"suma3",#N/A,FALSE,"Data";"suma4",#N/A,FALSE,"Data";"suma5",#N/A,FALSE,"Data";"suma6",#N/A,FALSE,"Data";"suma7",#N/A,FALSE,"Data";"suma8",#N/A,FALSE,"Data";"suma9",#N/A,FALSE,"Data"}</definedName>
    <definedName name="ewrpoigagoiajflsidj" localSheetId="44"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#REF!</definedName>
    <definedName name="ff" localSheetId="16" hidden="1">{"Tab1",#N/A,FALSE,"P";"Tab2",#N/A,FALSE,"P"}</definedName>
    <definedName name="ff" localSheetId="23" hidden="1">{"Tab1",#N/A,FALSE,"P";"Tab2",#N/A,FALSE,"P"}</definedName>
    <definedName name="ff" localSheetId="24" hidden="1">{"Tab1",#N/A,FALSE,"P";"Tab2",#N/A,FALSE,"P"}</definedName>
    <definedName name="ff" localSheetId="27" hidden="1">{"Tab1",#N/A,FALSE,"P";"Tab2",#N/A,FALSE,"P"}</definedName>
    <definedName name="ff" localSheetId="28" hidden="1">{"Tab1",#N/A,FALSE,"P";"Tab2",#N/A,FALSE,"P"}</definedName>
    <definedName name="ff" localSheetId="3" hidden="1">{"Tab1",#N/A,FALSE,"P";"Tab2",#N/A,FALSE,"P"}</definedName>
    <definedName name="ff" localSheetId="30" hidden="1">{"Tab1",#N/A,FALSE,"P";"Tab2",#N/A,FALSE,"P"}</definedName>
    <definedName name="ff" localSheetId="31" hidden="1">{"Tab1",#N/A,FALSE,"P";"Tab2",#N/A,FALSE,"P"}</definedName>
    <definedName name="ff" localSheetId="32" hidden="1">{"Tab1",#N/A,FALSE,"P";"Tab2",#N/A,FALSE,"P"}</definedName>
    <definedName name="ff" localSheetId="37" hidden="1">{"Tab1",#N/A,FALSE,"P";"Tab2",#N/A,FALSE,"P"}</definedName>
    <definedName name="ff" localSheetId="39" hidden="1">{"Tab1",#N/A,FALSE,"P";"Tab2",#N/A,FALSE,"P"}</definedName>
    <definedName name="ff" localSheetId="41" hidden="1">{"Tab1",#N/A,FALSE,"P";"Tab2",#N/A,FALSE,"P"}</definedName>
    <definedName name="ff" localSheetId="42" hidden="1">{"Tab1",#N/A,FALSE,"P";"Tab2",#N/A,FALSE,"P"}</definedName>
    <definedName name="ff" localSheetId="43" hidden="1">{"Tab1",#N/A,FALSE,"P";"Tab2",#N/A,FALSE,"P"}</definedName>
    <definedName name="ff" localSheetId="5" hidden="1">{"Tab1",#N/A,FALSE,"P";"Tab2",#N/A,FALSE,"P"}</definedName>
    <definedName name="ff" localSheetId="9" hidden="1">{"Tab1",#N/A,FALSE,"P";"Tab2",#N/A,FALSE,"P"}</definedName>
    <definedName name="ff" localSheetId="11" hidden="1">{"Tab1",#N/A,FALSE,"P";"Tab2",#N/A,FALSE,"P"}</definedName>
    <definedName name="ff" localSheetId="14" hidden="1">{"Tab1",#N/A,FALSE,"P";"Tab2",#N/A,FALSE,"P"}</definedName>
    <definedName name="ff" localSheetId="44" hidden="1">{"Tab1",#N/A,FALSE,"P";"Tab2",#N/A,FALSE,"P"}</definedName>
    <definedName name="ff" hidden="1">{"Tab1",#N/A,FALSE,"P";"Tab2",#N/A,FALSE,"P"}</definedName>
    <definedName name="fff" localSheetId="16" hidden="1">{"Tab1",#N/A,FALSE,"P";"Tab2",#N/A,FALSE,"P"}</definedName>
    <definedName name="fff" localSheetId="23" hidden="1">{"Tab1",#N/A,FALSE,"P";"Tab2",#N/A,FALSE,"P"}</definedName>
    <definedName name="fff" localSheetId="24" hidden="1">{"Tab1",#N/A,FALSE,"P";"Tab2",#N/A,FALSE,"P"}</definedName>
    <definedName name="fff" localSheetId="27" hidden="1">{"Tab1",#N/A,FALSE,"P";"Tab2",#N/A,FALSE,"P"}</definedName>
    <definedName name="fff" localSheetId="28" hidden="1">{"Tab1",#N/A,FALSE,"P";"Tab2",#N/A,FALSE,"P"}</definedName>
    <definedName name="fff" localSheetId="3" hidden="1">{"Tab1",#N/A,FALSE,"P";"Tab2",#N/A,FALSE,"P"}</definedName>
    <definedName name="fff" localSheetId="30" hidden="1">{"Tab1",#N/A,FALSE,"P";"Tab2",#N/A,FALSE,"P"}</definedName>
    <definedName name="fff" localSheetId="31" hidden="1">{"Tab1",#N/A,FALSE,"P";"Tab2",#N/A,FALSE,"P"}</definedName>
    <definedName name="fff" localSheetId="32" hidden="1">{"Tab1",#N/A,FALSE,"P";"Tab2",#N/A,FALSE,"P"}</definedName>
    <definedName name="fff" localSheetId="37" hidden="1">{"Tab1",#N/A,FALSE,"P";"Tab2",#N/A,FALSE,"P"}</definedName>
    <definedName name="fff" localSheetId="39" hidden="1">{"Tab1",#N/A,FALSE,"P";"Tab2",#N/A,FALSE,"P"}</definedName>
    <definedName name="fff" localSheetId="41" hidden="1">{"Tab1",#N/A,FALSE,"P";"Tab2",#N/A,FALSE,"P"}</definedName>
    <definedName name="fff" localSheetId="42" hidden="1">{"Tab1",#N/A,FALSE,"P";"Tab2",#N/A,FALSE,"P"}</definedName>
    <definedName name="fff" localSheetId="43" hidden="1">{"Tab1",#N/A,FALSE,"P";"Tab2",#N/A,FALSE,"P"}</definedName>
    <definedName name="fff" localSheetId="5" hidden="1">{"Tab1",#N/A,FALSE,"P";"Tab2",#N/A,FALSE,"P"}</definedName>
    <definedName name="fff" localSheetId="9" hidden="1">{"Tab1",#N/A,FALSE,"P";"Tab2",#N/A,FALSE,"P"}</definedName>
    <definedName name="fff" localSheetId="11" hidden="1">{"Tab1",#N/A,FALSE,"P";"Tab2",#N/A,FALSE,"P"}</definedName>
    <definedName name="fff" localSheetId="14" hidden="1">{"Tab1",#N/A,FALSE,"P";"Tab2",#N/A,FALSE,"P"}</definedName>
    <definedName name="fff" localSheetId="44" hidden="1">{"Tab1",#N/A,FALSE,"P";"Tab2",#N/A,FALSE,"P"}</definedName>
    <definedName name="fff" hidden="1">{"Tab1",#N/A,FALSE,"P";"Tab2",#N/A,FALSE,"P"}</definedName>
    <definedName name="fg" localSheetId="16" hidden="1">{"Riqfin97",#N/A,FALSE,"Tran";"Riqfinpro",#N/A,FALSE,"Tran"}</definedName>
    <definedName name="fg" localSheetId="23" hidden="1">{"Riqfin97",#N/A,FALSE,"Tran";"Riqfinpro",#N/A,FALSE,"Tran"}</definedName>
    <definedName name="fg" localSheetId="24" hidden="1">{"Riqfin97",#N/A,FALSE,"Tran";"Riqfinpro",#N/A,FALSE,"Tran"}</definedName>
    <definedName name="fg" localSheetId="27" hidden="1">{"Riqfin97",#N/A,FALSE,"Tran";"Riqfinpro",#N/A,FALSE,"Tran"}</definedName>
    <definedName name="fg" localSheetId="28" hidden="1">{"Riqfin97",#N/A,FALSE,"Tran";"Riqfinpro",#N/A,FALSE,"Tran"}</definedName>
    <definedName name="fg" localSheetId="3" hidden="1">{"Riqfin97",#N/A,FALSE,"Tran";"Riqfinpro",#N/A,FALSE,"Tran"}</definedName>
    <definedName name="fg" localSheetId="30" hidden="1">{"Riqfin97",#N/A,FALSE,"Tran";"Riqfinpro",#N/A,FALSE,"Tran"}</definedName>
    <definedName name="fg" localSheetId="31" hidden="1">{"Riqfin97",#N/A,FALSE,"Tran";"Riqfinpro",#N/A,FALSE,"Tran"}</definedName>
    <definedName name="fg" localSheetId="32" hidden="1">{"Riqfin97",#N/A,FALSE,"Tran";"Riqfinpro",#N/A,FALSE,"Tran"}</definedName>
    <definedName name="fg" localSheetId="37" hidden="1">{"Riqfin97",#N/A,FALSE,"Tran";"Riqfinpro",#N/A,FALSE,"Tran"}</definedName>
    <definedName name="fg" localSheetId="39" hidden="1">{"Riqfin97",#N/A,FALSE,"Tran";"Riqfinpro",#N/A,FALSE,"Tran"}</definedName>
    <definedName name="fg" localSheetId="41" hidden="1">{"Riqfin97",#N/A,FALSE,"Tran";"Riqfinpro",#N/A,FALSE,"Tran"}</definedName>
    <definedName name="fg" localSheetId="42" hidden="1">{"Riqfin97",#N/A,FALSE,"Tran";"Riqfinpro",#N/A,FALSE,"Tran"}</definedName>
    <definedName name="fg" localSheetId="43" hidden="1">{"Riqfin97",#N/A,FALSE,"Tran";"Riqfinpro",#N/A,FALSE,"Tran"}</definedName>
    <definedName name="fg" localSheetId="5" hidden="1">{"Riqfin97",#N/A,FALSE,"Tran";"Riqfinpro",#N/A,FALSE,"Tran"}</definedName>
    <definedName name="fg" localSheetId="9" hidden="1">{"Riqfin97",#N/A,FALSE,"Tran";"Riqfinpro",#N/A,FALSE,"Tran"}</definedName>
    <definedName name="fg" localSheetId="11" hidden="1">{"Riqfin97",#N/A,FALSE,"Tran";"Riqfinpro",#N/A,FALSE,"Tran"}</definedName>
    <definedName name="fg" localSheetId="14" hidden="1">{"Riqfin97",#N/A,FALSE,"Tran";"Riqfinpro",#N/A,FALSE,"Tran"}</definedName>
    <definedName name="fg" localSheetId="44" hidden="1">{"Riqfin97",#N/A,FALSE,"Tran";"Riqfinpro",#N/A,FALSE,"Tran"}</definedName>
    <definedName name="fg" hidden="1">{"Riqfin97",#N/A,FALSE,"Tran";"Riqfinpro",#N/A,FALSE,"Tran"}</definedName>
    <definedName name="fgh" localSheetId="16" hidden="1">{"macro",#N/A,FALSE,"Macro";"smq2",#N/A,FALSE,"Data";"smq3",#N/A,FALSE,"Data";"smq4",#N/A,FALSE,"Data";"smq5",#N/A,FALSE,"Data";"smq6",#N/A,FALSE,"Data";"smq7",#N/A,FALSE,"Data";"smq8",#N/A,FALSE,"Data";"smq9",#N/A,FALSE,"Data"}</definedName>
    <definedName name="fgh" localSheetId="23" hidden="1">{"macro",#N/A,FALSE,"Macro";"smq2",#N/A,FALSE,"Data";"smq3",#N/A,FALSE,"Data";"smq4",#N/A,FALSE,"Data";"smq5",#N/A,FALSE,"Data";"smq6",#N/A,FALSE,"Data";"smq7",#N/A,FALSE,"Data";"smq8",#N/A,FALSE,"Data";"smq9",#N/A,FALSE,"Data"}</definedName>
    <definedName name="fgh" localSheetId="24" hidden="1">{"macro",#N/A,FALSE,"Macro";"smq2",#N/A,FALSE,"Data";"smq3",#N/A,FALSE,"Data";"smq4",#N/A,FALSE,"Data";"smq5",#N/A,FALSE,"Data";"smq6",#N/A,FALSE,"Data";"smq7",#N/A,FALSE,"Data";"smq8",#N/A,FALSE,"Data";"smq9",#N/A,FALSE,"Data"}</definedName>
    <definedName name="fgh" localSheetId="27" hidden="1">{"macro",#N/A,FALSE,"Macro";"smq2",#N/A,FALSE,"Data";"smq3",#N/A,FALSE,"Data";"smq4",#N/A,FALSE,"Data";"smq5",#N/A,FALSE,"Data";"smq6",#N/A,FALSE,"Data";"smq7",#N/A,FALSE,"Data";"smq8",#N/A,FALSE,"Data";"smq9",#N/A,FALSE,"Data"}</definedName>
    <definedName name="fgh" localSheetId="28" hidden="1">{"macro",#N/A,FALSE,"Macro";"smq2",#N/A,FALSE,"Data";"smq3",#N/A,FALSE,"Data";"smq4",#N/A,FALSE,"Data";"smq5",#N/A,FALSE,"Data";"smq6",#N/A,FALSE,"Data";"smq7",#N/A,FALSE,"Data";"smq8",#N/A,FALSE,"Data";"smq9",#N/A,FALSE,"Data"}</definedName>
    <definedName name="fgh" localSheetId="3" hidden="1">{"macro",#N/A,FALSE,"Macro";"smq2",#N/A,FALSE,"Data";"smq3",#N/A,FALSE,"Data";"smq4",#N/A,FALSE,"Data";"smq5",#N/A,FALSE,"Data";"smq6",#N/A,FALSE,"Data";"smq7",#N/A,FALSE,"Data";"smq8",#N/A,FALSE,"Data";"smq9",#N/A,FALSE,"Data"}</definedName>
    <definedName name="fgh" localSheetId="30" hidden="1">{"macro",#N/A,FALSE,"Macro";"smq2",#N/A,FALSE,"Data";"smq3",#N/A,FALSE,"Data";"smq4",#N/A,FALSE,"Data";"smq5",#N/A,FALSE,"Data";"smq6",#N/A,FALSE,"Data";"smq7",#N/A,FALSE,"Data";"smq8",#N/A,FALSE,"Data";"smq9",#N/A,FALSE,"Data"}</definedName>
    <definedName name="fgh" localSheetId="31" hidden="1">{"macro",#N/A,FALSE,"Macro";"smq2",#N/A,FALSE,"Data";"smq3",#N/A,FALSE,"Data";"smq4",#N/A,FALSE,"Data";"smq5",#N/A,FALSE,"Data";"smq6",#N/A,FALSE,"Data";"smq7",#N/A,FALSE,"Data";"smq8",#N/A,FALSE,"Data";"smq9",#N/A,FALSE,"Data"}</definedName>
    <definedName name="fgh" localSheetId="32" hidden="1">{"macro",#N/A,FALSE,"Macro";"smq2",#N/A,FALSE,"Data";"smq3",#N/A,FALSE,"Data";"smq4",#N/A,FALSE,"Data";"smq5",#N/A,FALSE,"Data";"smq6",#N/A,FALSE,"Data";"smq7",#N/A,FALSE,"Data";"smq8",#N/A,FALSE,"Data";"smq9",#N/A,FALSE,"Data"}</definedName>
    <definedName name="fgh" localSheetId="37" hidden="1">{"macro",#N/A,FALSE,"Macro";"smq2",#N/A,FALSE,"Data";"smq3",#N/A,FALSE,"Data";"smq4",#N/A,FALSE,"Data";"smq5",#N/A,FALSE,"Data";"smq6",#N/A,FALSE,"Data";"smq7",#N/A,FALSE,"Data";"smq8",#N/A,FALSE,"Data";"smq9",#N/A,FALSE,"Data"}</definedName>
    <definedName name="fgh" localSheetId="39" hidden="1">{"macro",#N/A,FALSE,"Macro";"smq2",#N/A,FALSE,"Data";"smq3",#N/A,FALSE,"Data";"smq4",#N/A,FALSE,"Data";"smq5",#N/A,FALSE,"Data";"smq6",#N/A,FALSE,"Data";"smq7",#N/A,FALSE,"Data";"smq8",#N/A,FALSE,"Data";"smq9",#N/A,FALSE,"Data"}</definedName>
    <definedName name="fgh" localSheetId="41" hidden="1">{"macro",#N/A,FALSE,"Macro";"smq2",#N/A,FALSE,"Data";"smq3",#N/A,FALSE,"Data";"smq4",#N/A,FALSE,"Data";"smq5",#N/A,FALSE,"Data";"smq6",#N/A,FALSE,"Data";"smq7",#N/A,FALSE,"Data";"smq8",#N/A,FALSE,"Data";"smq9",#N/A,FALSE,"Data"}</definedName>
    <definedName name="fgh" localSheetId="42" hidden="1">{"macro",#N/A,FALSE,"Macro";"smq2",#N/A,FALSE,"Data";"smq3",#N/A,FALSE,"Data";"smq4",#N/A,FALSE,"Data";"smq5",#N/A,FALSE,"Data";"smq6",#N/A,FALSE,"Data";"smq7",#N/A,FALSE,"Data";"smq8",#N/A,FALSE,"Data";"smq9",#N/A,FALSE,"Data"}</definedName>
    <definedName name="fgh" localSheetId="43" hidden="1">{"macro",#N/A,FALSE,"Macro";"smq2",#N/A,FALSE,"Data";"smq3",#N/A,FALSE,"Data";"smq4",#N/A,FALSE,"Data";"smq5",#N/A,FALSE,"Data";"smq6",#N/A,FALSE,"Data";"smq7",#N/A,FALSE,"Data";"smq8",#N/A,FALSE,"Data";"smq9",#N/A,FALSE,"Data"}</definedName>
    <definedName name="fgh" localSheetId="5" hidden="1">{"macro",#N/A,FALSE,"Macro";"smq2",#N/A,FALSE,"Data";"smq3",#N/A,FALSE,"Data";"smq4",#N/A,FALSE,"Data";"smq5",#N/A,FALSE,"Data";"smq6",#N/A,FALSE,"Data";"smq7",#N/A,FALSE,"Data";"smq8",#N/A,FALSE,"Data";"smq9",#N/A,FALSE,"Data"}</definedName>
    <definedName name="fgh" localSheetId="9" hidden="1">{"macro",#N/A,FALSE,"Macro";"smq2",#N/A,FALSE,"Data";"smq3",#N/A,FALSE,"Data";"smq4",#N/A,FALSE,"Data";"smq5",#N/A,FALSE,"Data";"smq6",#N/A,FALSE,"Data";"smq7",#N/A,FALSE,"Data";"smq8",#N/A,FALSE,"Data";"smq9",#N/A,FALSE,"Data"}</definedName>
    <definedName name="fgh" localSheetId="11" hidden="1">{"macro",#N/A,FALSE,"Macro";"smq2",#N/A,FALSE,"Data";"smq3",#N/A,FALSE,"Data";"smq4",#N/A,FALSE,"Data";"smq5",#N/A,FALSE,"Data";"smq6",#N/A,FALSE,"Data";"smq7",#N/A,FALSE,"Data";"smq8",#N/A,FALSE,"Data";"smq9",#N/A,FALSE,"Data"}</definedName>
    <definedName name="fgh" localSheetId="14" hidden="1">{"macro",#N/A,FALSE,"Macro";"smq2",#N/A,FALSE,"Data";"smq3",#N/A,FALSE,"Data";"smq4",#N/A,FALSE,"Data";"smq5",#N/A,FALSE,"Data";"smq6",#N/A,FALSE,"Data";"smq7",#N/A,FALSE,"Data";"smq8",#N/A,FALSE,"Data";"smq9",#N/A,FALSE,"Data"}</definedName>
    <definedName name="fgh" localSheetId="44"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localSheetId="3" hidden="1">#REF!</definedName>
    <definedName name="fill" localSheetId="5" hidden="1">#REF!</definedName>
    <definedName name="fill" hidden="1">#REF!</definedName>
    <definedName name="Financing" localSheetId="16" hidden="1">{"Tab1",#N/A,FALSE,"P";"Tab2",#N/A,FALSE,"P"}</definedName>
    <definedName name="Financing" localSheetId="23" hidden="1">{"Tab1",#N/A,FALSE,"P";"Tab2",#N/A,FALSE,"P"}</definedName>
    <definedName name="Financing" localSheetId="24" hidden="1">{"Tab1",#N/A,FALSE,"P";"Tab2",#N/A,FALSE,"P"}</definedName>
    <definedName name="Financing" localSheetId="27" hidden="1">{"Tab1",#N/A,FALSE,"P";"Tab2",#N/A,FALSE,"P"}</definedName>
    <definedName name="Financing" localSheetId="28" hidden="1">{"Tab1",#N/A,FALSE,"P";"Tab2",#N/A,FALSE,"P"}</definedName>
    <definedName name="Financing" localSheetId="3" hidden="1">{"Tab1",#N/A,FALSE,"P";"Tab2",#N/A,FALSE,"P"}</definedName>
    <definedName name="Financing" localSheetId="30" hidden="1">{"Tab1",#N/A,FALSE,"P";"Tab2",#N/A,FALSE,"P"}</definedName>
    <definedName name="Financing" localSheetId="31" hidden="1">{"Tab1",#N/A,FALSE,"P";"Tab2",#N/A,FALSE,"P"}</definedName>
    <definedName name="Financing" localSheetId="32" hidden="1">{"Tab1",#N/A,FALSE,"P";"Tab2",#N/A,FALSE,"P"}</definedName>
    <definedName name="Financing" localSheetId="37" hidden="1">{"Tab1",#N/A,FALSE,"P";"Tab2",#N/A,FALSE,"P"}</definedName>
    <definedName name="Financing" localSheetId="39" hidden="1">{"Tab1",#N/A,FALSE,"P";"Tab2",#N/A,FALSE,"P"}</definedName>
    <definedName name="Financing" localSheetId="41" hidden="1">{"Tab1",#N/A,FALSE,"P";"Tab2",#N/A,FALSE,"P"}</definedName>
    <definedName name="Financing" localSheetId="42" hidden="1">{"Tab1",#N/A,FALSE,"P";"Tab2",#N/A,FALSE,"P"}</definedName>
    <definedName name="Financing" localSheetId="43" hidden="1">{"Tab1",#N/A,FALSE,"P";"Tab2",#N/A,FALSE,"P"}</definedName>
    <definedName name="Financing" localSheetId="5" hidden="1">{"Tab1",#N/A,FALSE,"P";"Tab2",#N/A,FALSE,"P"}</definedName>
    <definedName name="Financing" localSheetId="9" hidden="1">{"Tab1",#N/A,FALSE,"P";"Tab2",#N/A,FALSE,"P"}</definedName>
    <definedName name="Financing" localSheetId="11" hidden="1">{"Tab1",#N/A,FALSE,"P";"Tab2",#N/A,FALSE,"P"}</definedName>
    <definedName name="Financing" localSheetId="14" hidden="1">{"Tab1",#N/A,FALSE,"P";"Tab2",#N/A,FALSE,"P"}</definedName>
    <definedName name="Financing" localSheetId="44" hidden="1">{"Tab1",#N/A,FALSE,"P";"Tab2",#N/A,FALSE,"P"}</definedName>
    <definedName name="Financing" hidden="1">{"Tab1",#N/A,FALSE,"P";"Tab2",#N/A,FALSE,"P"}</definedName>
    <definedName name="find.this2" localSheetId="16" hidden="1">{"macroa",#N/A,FALSE,"Macro";"suma2",#N/A,FALSE,"Data";"suma3",#N/A,FALSE,"Data";"suma4",#N/A,FALSE,"Data";"suma5",#N/A,FALSE,"Data";"suma6",#N/A,FALSE,"Data";"suma7",#N/A,FALSE,"Data";"suma8",#N/A,FALSE,"Data";"suma9",#N/A,FALSE,"Data"}</definedName>
    <definedName name="find.this2" localSheetId="23" hidden="1">{"macroa",#N/A,FALSE,"Macro";"suma2",#N/A,FALSE,"Data";"suma3",#N/A,FALSE,"Data";"suma4",#N/A,FALSE,"Data";"suma5",#N/A,FALSE,"Data";"suma6",#N/A,FALSE,"Data";"suma7",#N/A,FALSE,"Data";"suma8",#N/A,FALSE,"Data";"suma9",#N/A,FALSE,"Data"}</definedName>
    <definedName name="find.this2" localSheetId="24" hidden="1">{"macroa",#N/A,FALSE,"Macro";"suma2",#N/A,FALSE,"Data";"suma3",#N/A,FALSE,"Data";"suma4",#N/A,FALSE,"Data";"suma5",#N/A,FALSE,"Data";"suma6",#N/A,FALSE,"Data";"suma7",#N/A,FALSE,"Data";"suma8",#N/A,FALSE,"Data";"suma9",#N/A,FALSE,"Data"}</definedName>
    <definedName name="find.this2" localSheetId="27" hidden="1">{"macroa",#N/A,FALSE,"Macro";"suma2",#N/A,FALSE,"Data";"suma3",#N/A,FALSE,"Data";"suma4",#N/A,FALSE,"Data";"suma5",#N/A,FALSE,"Data";"suma6",#N/A,FALSE,"Data";"suma7",#N/A,FALSE,"Data";"suma8",#N/A,FALSE,"Data";"suma9",#N/A,FALSE,"Data"}</definedName>
    <definedName name="find.this2" localSheetId="28" hidden="1">{"macroa",#N/A,FALSE,"Macro";"suma2",#N/A,FALSE,"Data";"suma3",#N/A,FALSE,"Data";"suma4",#N/A,FALSE,"Data";"suma5",#N/A,FALSE,"Data";"suma6",#N/A,FALSE,"Data";"suma7",#N/A,FALSE,"Data";"suma8",#N/A,FALSE,"Data";"suma9",#N/A,FALSE,"Data"}</definedName>
    <definedName name="find.this2" localSheetId="3" hidden="1">{"macroa",#N/A,FALSE,"Macro";"suma2",#N/A,FALSE,"Data";"suma3",#N/A,FALSE,"Data";"suma4",#N/A,FALSE,"Data";"suma5",#N/A,FALSE,"Data";"suma6",#N/A,FALSE,"Data";"suma7",#N/A,FALSE,"Data";"suma8",#N/A,FALSE,"Data";"suma9",#N/A,FALSE,"Data"}</definedName>
    <definedName name="find.this2" localSheetId="30" hidden="1">{"macroa",#N/A,FALSE,"Macro";"suma2",#N/A,FALSE,"Data";"suma3",#N/A,FALSE,"Data";"suma4",#N/A,FALSE,"Data";"suma5",#N/A,FALSE,"Data";"suma6",#N/A,FALSE,"Data";"suma7",#N/A,FALSE,"Data";"suma8",#N/A,FALSE,"Data";"suma9",#N/A,FALSE,"Data"}</definedName>
    <definedName name="find.this2" localSheetId="31" hidden="1">{"macroa",#N/A,FALSE,"Macro";"suma2",#N/A,FALSE,"Data";"suma3",#N/A,FALSE,"Data";"suma4",#N/A,FALSE,"Data";"suma5",#N/A,FALSE,"Data";"suma6",#N/A,FALSE,"Data";"suma7",#N/A,FALSE,"Data";"suma8",#N/A,FALSE,"Data";"suma9",#N/A,FALSE,"Data"}</definedName>
    <definedName name="find.this2" localSheetId="32" hidden="1">{"macroa",#N/A,FALSE,"Macro";"suma2",#N/A,FALSE,"Data";"suma3",#N/A,FALSE,"Data";"suma4",#N/A,FALSE,"Data";"suma5",#N/A,FALSE,"Data";"suma6",#N/A,FALSE,"Data";"suma7",#N/A,FALSE,"Data";"suma8",#N/A,FALSE,"Data";"suma9",#N/A,FALSE,"Data"}</definedName>
    <definedName name="find.this2" localSheetId="37" hidden="1">{"macroa",#N/A,FALSE,"Macro";"suma2",#N/A,FALSE,"Data";"suma3",#N/A,FALSE,"Data";"suma4",#N/A,FALSE,"Data";"suma5",#N/A,FALSE,"Data";"suma6",#N/A,FALSE,"Data";"suma7",#N/A,FALSE,"Data";"suma8",#N/A,FALSE,"Data";"suma9",#N/A,FALSE,"Data"}</definedName>
    <definedName name="find.this2" localSheetId="39" hidden="1">{"macroa",#N/A,FALSE,"Macro";"suma2",#N/A,FALSE,"Data";"suma3",#N/A,FALSE,"Data";"suma4",#N/A,FALSE,"Data";"suma5",#N/A,FALSE,"Data";"suma6",#N/A,FALSE,"Data";"suma7",#N/A,FALSE,"Data";"suma8",#N/A,FALSE,"Data";"suma9",#N/A,FALSE,"Data"}</definedName>
    <definedName name="find.this2" localSheetId="41" hidden="1">{"macroa",#N/A,FALSE,"Macro";"suma2",#N/A,FALSE,"Data";"suma3",#N/A,FALSE,"Data";"suma4",#N/A,FALSE,"Data";"suma5",#N/A,FALSE,"Data";"suma6",#N/A,FALSE,"Data";"suma7",#N/A,FALSE,"Data";"suma8",#N/A,FALSE,"Data";"suma9",#N/A,FALSE,"Data"}</definedName>
    <definedName name="find.this2" localSheetId="42" hidden="1">{"macroa",#N/A,FALSE,"Macro";"suma2",#N/A,FALSE,"Data";"suma3",#N/A,FALSE,"Data";"suma4",#N/A,FALSE,"Data";"suma5",#N/A,FALSE,"Data";"suma6",#N/A,FALSE,"Data";"suma7",#N/A,FALSE,"Data";"suma8",#N/A,FALSE,"Data";"suma9",#N/A,FALSE,"Data"}</definedName>
    <definedName name="find.this2" localSheetId="43" hidden="1">{"macroa",#N/A,FALSE,"Macro";"suma2",#N/A,FALSE,"Data";"suma3",#N/A,FALSE,"Data";"suma4",#N/A,FALSE,"Data";"suma5",#N/A,FALSE,"Data";"suma6",#N/A,FALSE,"Data";"suma7",#N/A,FALSE,"Data";"suma8",#N/A,FALSE,"Data";"suma9",#N/A,FALSE,"Data"}</definedName>
    <definedName name="find.this2" localSheetId="5" hidden="1">{"macroa",#N/A,FALSE,"Macro";"suma2",#N/A,FALSE,"Data";"suma3",#N/A,FALSE,"Data";"suma4",#N/A,FALSE,"Data";"suma5",#N/A,FALSE,"Data";"suma6",#N/A,FALSE,"Data";"suma7",#N/A,FALSE,"Data";"suma8",#N/A,FALSE,"Data";"suma9",#N/A,FALSE,"Data"}</definedName>
    <definedName name="find.this2" localSheetId="9" hidden="1">{"macroa",#N/A,FALSE,"Macro";"suma2",#N/A,FALSE,"Data";"suma3",#N/A,FALSE,"Data";"suma4",#N/A,FALSE,"Data";"suma5",#N/A,FALSE,"Data";"suma6",#N/A,FALSE,"Data";"suma7",#N/A,FALSE,"Data";"suma8",#N/A,FALSE,"Data";"suma9",#N/A,FALSE,"Data"}</definedName>
    <definedName name="find.this2" localSheetId="11" hidden="1">{"macroa",#N/A,FALSE,"Macro";"suma2",#N/A,FALSE,"Data";"suma3",#N/A,FALSE,"Data";"suma4",#N/A,FALSE,"Data";"suma5",#N/A,FALSE,"Data";"suma6",#N/A,FALSE,"Data";"suma7",#N/A,FALSE,"Data";"suma8",#N/A,FALSE,"Data";"suma9",#N/A,FALSE,"Data"}</definedName>
    <definedName name="find.this2" localSheetId="14" hidden="1">{"macroa",#N/A,FALSE,"Macro";"suma2",#N/A,FALSE,"Data";"suma3",#N/A,FALSE,"Data";"suma4",#N/A,FALSE,"Data";"suma5",#N/A,FALSE,"Data";"suma6",#N/A,FALSE,"Data";"suma7",#N/A,FALSE,"Data";"suma8",#N/A,FALSE,"Data";"suma9",#N/A,FALSE,"Data"}</definedName>
    <definedName name="find.this2" localSheetId="44"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16" hidden="1">{"mt1",#N/A,FALSE,"Debt";"mt2",#N/A,FALSE,"Debt";"mt3",#N/A,FALSE,"Debt";"mt4",#N/A,FALSE,"Debt";"mt5",#N/A,FALSE,"Debt";"mt6",#N/A,FALSE,"Debt";"mt7",#N/A,FALSE,"Debt"}</definedName>
    <definedName name="findthis" localSheetId="23" hidden="1">{"mt1",#N/A,FALSE,"Debt";"mt2",#N/A,FALSE,"Debt";"mt3",#N/A,FALSE,"Debt";"mt4",#N/A,FALSE,"Debt";"mt5",#N/A,FALSE,"Debt";"mt6",#N/A,FALSE,"Debt";"mt7",#N/A,FALSE,"Debt"}</definedName>
    <definedName name="findthis" localSheetId="24" hidden="1">{"mt1",#N/A,FALSE,"Debt";"mt2",#N/A,FALSE,"Debt";"mt3",#N/A,FALSE,"Debt";"mt4",#N/A,FALSE,"Debt";"mt5",#N/A,FALSE,"Debt";"mt6",#N/A,FALSE,"Debt";"mt7",#N/A,FALSE,"Debt"}</definedName>
    <definedName name="findthis" localSheetId="27" hidden="1">{"mt1",#N/A,FALSE,"Debt";"mt2",#N/A,FALSE,"Debt";"mt3",#N/A,FALSE,"Debt";"mt4",#N/A,FALSE,"Debt";"mt5",#N/A,FALSE,"Debt";"mt6",#N/A,FALSE,"Debt";"mt7",#N/A,FALSE,"Debt"}</definedName>
    <definedName name="findthis" localSheetId="28" hidden="1">{"mt1",#N/A,FALSE,"Debt";"mt2",#N/A,FALSE,"Debt";"mt3",#N/A,FALSE,"Debt";"mt4",#N/A,FALSE,"Debt";"mt5",#N/A,FALSE,"Debt";"mt6",#N/A,FALSE,"Debt";"mt7",#N/A,FALSE,"Debt"}</definedName>
    <definedName name="findthis" localSheetId="3" hidden="1">{"mt1",#N/A,FALSE,"Debt";"mt2",#N/A,FALSE,"Debt";"mt3",#N/A,FALSE,"Debt";"mt4",#N/A,FALSE,"Debt";"mt5",#N/A,FALSE,"Debt";"mt6",#N/A,FALSE,"Debt";"mt7",#N/A,FALSE,"Debt"}</definedName>
    <definedName name="findthis" localSheetId="30" hidden="1">{"mt1",#N/A,FALSE,"Debt";"mt2",#N/A,FALSE,"Debt";"mt3",#N/A,FALSE,"Debt";"mt4",#N/A,FALSE,"Debt";"mt5",#N/A,FALSE,"Debt";"mt6",#N/A,FALSE,"Debt";"mt7",#N/A,FALSE,"Debt"}</definedName>
    <definedName name="findthis" localSheetId="31" hidden="1">{"mt1",#N/A,FALSE,"Debt";"mt2",#N/A,FALSE,"Debt";"mt3",#N/A,FALSE,"Debt";"mt4",#N/A,FALSE,"Debt";"mt5",#N/A,FALSE,"Debt";"mt6",#N/A,FALSE,"Debt";"mt7",#N/A,FALSE,"Debt"}</definedName>
    <definedName name="findthis" localSheetId="32" hidden="1">{"mt1",#N/A,FALSE,"Debt";"mt2",#N/A,FALSE,"Debt";"mt3",#N/A,FALSE,"Debt";"mt4",#N/A,FALSE,"Debt";"mt5",#N/A,FALSE,"Debt";"mt6",#N/A,FALSE,"Debt";"mt7",#N/A,FALSE,"Debt"}</definedName>
    <definedName name="findthis" localSheetId="37" hidden="1">{"mt1",#N/A,FALSE,"Debt";"mt2",#N/A,FALSE,"Debt";"mt3",#N/A,FALSE,"Debt";"mt4",#N/A,FALSE,"Debt";"mt5",#N/A,FALSE,"Debt";"mt6",#N/A,FALSE,"Debt";"mt7",#N/A,FALSE,"Debt"}</definedName>
    <definedName name="findthis" localSheetId="39" hidden="1">{"mt1",#N/A,FALSE,"Debt";"mt2",#N/A,FALSE,"Debt";"mt3",#N/A,FALSE,"Debt";"mt4",#N/A,FALSE,"Debt";"mt5",#N/A,FALSE,"Debt";"mt6",#N/A,FALSE,"Debt";"mt7",#N/A,FALSE,"Debt"}</definedName>
    <definedName name="findthis" localSheetId="41" hidden="1">{"mt1",#N/A,FALSE,"Debt";"mt2",#N/A,FALSE,"Debt";"mt3",#N/A,FALSE,"Debt";"mt4",#N/A,FALSE,"Debt";"mt5",#N/A,FALSE,"Debt";"mt6",#N/A,FALSE,"Debt";"mt7",#N/A,FALSE,"Debt"}</definedName>
    <definedName name="findthis" localSheetId="42" hidden="1">{"mt1",#N/A,FALSE,"Debt";"mt2",#N/A,FALSE,"Debt";"mt3",#N/A,FALSE,"Debt";"mt4",#N/A,FALSE,"Debt";"mt5",#N/A,FALSE,"Debt";"mt6",#N/A,FALSE,"Debt";"mt7",#N/A,FALSE,"Debt"}</definedName>
    <definedName name="findthis" localSheetId="43" hidden="1">{"mt1",#N/A,FALSE,"Debt";"mt2",#N/A,FALSE,"Debt";"mt3",#N/A,FALSE,"Debt";"mt4",#N/A,FALSE,"Debt";"mt5",#N/A,FALSE,"Debt";"mt6",#N/A,FALSE,"Debt";"mt7",#N/A,FALSE,"Debt"}</definedName>
    <definedName name="findthis" localSheetId="5" hidden="1">{"mt1",#N/A,FALSE,"Debt";"mt2",#N/A,FALSE,"Debt";"mt3",#N/A,FALSE,"Debt";"mt4",#N/A,FALSE,"Debt";"mt5",#N/A,FALSE,"Debt";"mt6",#N/A,FALSE,"Debt";"mt7",#N/A,FALSE,"Debt"}</definedName>
    <definedName name="findthis" localSheetId="9" hidden="1">{"mt1",#N/A,FALSE,"Debt";"mt2",#N/A,FALSE,"Debt";"mt3",#N/A,FALSE,"Debt";"mt4",#N/A,FALSE,"Debt";"mt5",#N/A,FALSE,"Debt";"mt6",#N/A,FALSE,"Debt";"mt7",#N/A,FALSE,"Debt"}</definedName>
    <definedName name="findthis" localSheetId="11" hidden="1">{"mt1",#N/A,FALSE,"Debt";"mt2",#N/A,FALSE,"Debt";"mt3",#N/A,FALSE,"Debt";"mt4",#N/A,FALSE,"Debt";"mt5",#N/A,FALSE,"Debt";"mt6",#N/A,FALSE,"Debt";"mt7",#N/A,FALSE,"Debt"}</definedName>
    <definedName name="findthis" localSheetId="14" hidden="1">{"mt1",#N/A,FALSE,"Debt";"mt2",#N/A,FALSE,"Debt";"mt3",#N/A,FALSE,"Debt";"mt4",#N/A,FALSE,"Debt";"mt5",#N/A,FALSE,"Debt";"mt6",#N/A,FALSE,"Debt";"mt7",#N/A,FALSE,"Debt"}</definedName>
    <definedName name="findthis" localSheetId="44"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27" hidden="1">#REF!</definedName>
    <definedName name="Fiscal" localSheetId="3" hidden="1">#REF!</definedName>
    <definedName name="Fiscal" localSheetId="39" hidden="1">#REF!</definedName>
    <definedName name="Fiscal" localSheetId="42" hidden="1">#REF!</definedName>
    <definedName name="Fiscal" localSheetId="5" hidden="1">#REF!</definedName>
    <definedName name="Fiscal" hidden="1">#REF!</definedName>
    <definedName name="forex_IMF">#REF!</definedName>
    <definedName name="frog"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#REF!</definedName>
    <definedName name="ge" localSheetId="16" hidden="1">{"macro",#N/A,FALSE,"Macro";"smq2",#N/A,FALSE,"Data";"smq3",#N/A,FALSE,"Data";"smq4",#N/A,FALSE,"Data";"smq5",#N/A,FALSE,"Data";"smq6",#N/A,FALSE,"Data";"smq7",#N/A,FALSE,"Data";"smq8",#N/A,FALSE,"Data";"smq9",#N/A,FALSE,"Data"}</definedName>
    <definedName name="ge" localSheetId="23" hidden="1">{"macro",#N/A,FALSE,"Macro";"smq2",#N/A,FALSE,"Data";"smq3",#N/A,FALSE,"Data";"smq4",#N/A,FALSE,"Data";"smq5",#N/A,FALSE,"Data";"smq6",#N/A,FALSE,"Data";"smq7",#N/A,FALSE,"Data";"smq8",#N/A,FALSE,"Data";"smq9",#N/A,FALSE,"Data"}</definedName>
    <definedName name="ge" localSheetId="24" hidden="1">{"macro",#N/A,FALSE,"Macro";"smq2",#N/A,FALSE,"Data";"smq3",#N/A,FALSE,"Data";"smq4",#N/A,FALSE,"Data";"smq5",#N/A,FALSE,"Data";"smq6",#N/A,FALSE,"Data";"smq7",#N/A,FALSE,"Data";"smq8",#N/A,FALSE,"Data";"smq9",#N/A,FALSE,"Data"}</definedName>
    <definedName name="ge" localSheetId="27" hidden="1">{"macro",#N/A,FALSE,"Macro";"smq2",#N/A,FALSE,"Data";"smq3",#N/A,FALSE,"Data";"smq4",#N/A,FALSE,"Data";"smq5",#N/A,FALSE,"Data";"smq6",#N/A,FALSE,"Data";"smq7",#N/A,FALSE,"Data";"smq8",#N/A,FALSE,"Data";"smq9",#N/A,FALSE,"Data"}</definedName>
    <definedName name="ge" localSheetId="28" hidden="1">{"macro",#N/A,FALSE,"Macro";"smq2",#N/A,FALSE,"Data";"smq3",#N/A,FALSE,"Data";"smq4",#N/A,FALSE,"Data";"smq5",#N/A,FALSE,"Data";"smq6",#N/A,FALSE,"Data";"smq7",#N/A,FALSE,"Data";"smq8",#N/A,FALSE,"Data";"smq9",#N/A,FALSE,"Data"}</definedName>
    <definedName name="ge" localSheetId="3" hidden="1">{"macro",#N/A,FALSE,"Macro";"smq2",#N/A,FALSE,"Data";"smq3",#N/A,FALSE,"Data";"smq4",#N/A,FALSE,"Data";"smq5",#N/A,FALSE,"Data";"smq6",#N/A,FALSE,"Data";"smq7",#N/A,FALSE,"Data";"smq8",#N/A,FALSE,"Data";"smq9",#N/A,FALSE,"Data"}</definedName>
    <definedName name="ge" localSheetId="30" hidden="1">{"macro",#N/A,FALSE,"Macro";"smq2",#N/A,FALSE,"Data";"smq3",#N/A,FALSE,"Data";"smq4",#N/A,FALSE,"Data";"smq5",#N/A,FALSE,"Data";"smq6",#N/A,FALSE,"Data";"smq7",#N/A,FALSE,"Data";"smq8",#N/A,FALSE,"Data";"smq9",#N/A,FALSE,"Data"}</definedName>
    <definedName name="ge" localSheetId="31" hidden="1">{"macro",#N/A,FALSE,"Macro";"smq2",#N/A,FALSE,"Data";"smq3",#N/A,FALSE,"Data";"smq4",#N/A,FALSE,"Data";"smq5",#N/A,FALSE,"Data";"smq6",#N/A,FALSE,"Data";"smq7",#N/A,FALSE,"Data";"smq8",#N/A,FALSE,"Data";"smq9",#N/A,FALSE,"Data"}</definedName>
    <definedName name="ge" localSheetId="32" hidden="1">{"macro",#N/A,FALSE,"Macro";"smq2",#N/A,FALSE,"Data";"smq3",#N/A,FALSE,"Data";"smq4",#N/A,FALSE,"Data";"smq5",#N/A,FALSE,"Data";"smq6",#N/A,FALSE,"Data";"smq7",#N/A,FALSE,"Data";"smq8",#N/A,FALSE,"Data";"smq9",#N/A,FALSE,"Data"}</definedName>
    <definedName name="ge" localSheetId="37" hidden="1">{"macro",#N/A,FALSE,"Macro";"smq2",#N/A,FALSE,"Data";"smq3",#N/A,FALSE,"Data";"smq4",#N/A,FALSE,"Data";"smq5",#N/A,FALSE,"Data";"smq6",#N/A,FALSE,"Data";"smq7",#N/A,FALSE,"Data";"smq8",#N/A,FALSE,"Data";"smq9",#N/A,FALSE,"Data"}</definedName>
    <definedName name="ge" localSheetId="39" hidden="1">{"macro",#N/A,FALSE,"Macro";"smq2",#N/A,FALSE,"Data";"smq3",#N/A,FALSE,"Data";"smq4",#N/A,FALSE,"Data";"smq5",#N/A,FALSE,"Data";"smq6",#N/A,FALSE,"Data";"smq7",#N/A,FALSE,"Data";"smq8",#N/A,FALSE,"Data";"smq9",#N/A,FALSE,"Data"}</definedName>
    <definedName name="ge" localSheetId="41" hidden="1">{"macro",#N/A,FALSE,"Macro";"smq2",#N/A,FALSE,"Data";"smq3",#N/A,FALSE,"Data";"smq4",#N/A,FALSE,"Data";"smq5",#N/A,FALSE,"Data";"smq6",#N/A,FALSE,"Data";"smq7",#N/A,FALSE,"Data";"smq8",#N/A,FALSE,"Data";"smq9",#N/A,FALSE,"Data"}</definedName>
    <definedName name="ge" localSheetId="42" hidden="1">{"macro",#N/A,FALSE,"Macro";"smq2",#N/A,FALSE,"Data";"smq3",#N/A,FALSE,"Data";"smq4",#N/A,FALSE,"Data";"smq5",#N/A,FALSE,"Data";"smq6",#N/A,FALSE,"Data";"smq7",#N/A,FALSE,"Data";"smq8",#N/A,FALSE,"Data";"smq9",#N/A,FALSE,"Data"}</definedName>
    <definedName name="ge" localSheetId="43" hidden="1">{"macro",#N/A,FALSE,"Macro";"smq2",#N/A,FALSE,"Data";"smq3",#N/A,FALSE,"Data";"smq4",#N/A,FALSE,"Data";"smq5",#N/A,FALSE,"Data";"smq6",#N/A,FALSE,"Data";"smq7",#N/A,FALSE,"Data";"smq8",#N/A,FALSE,"Data";"smq9",#N/A,FALSE,"Data"}</definedName>
    <definedName name="ge" localSheetId="5" hidden="1">{"macro",#N/A,FALSE,"Macro";"smq2",#N/A,FALSE,"Data";"smq3",#N/A,FALSE,"Data";"smq4",#N/A,FALSE,"Data";"smq5",#N/A,FALSE,"Data";"smq6",#N/A,FALSE,"Data";"smq7",#N/A,FALSE,"Data";"smq8",#N/A,FALSE,"Data";"smq9",#N/A,FALSE,"Data"}</definedName>
    <definedName name="ge" localSheetId="9" hidden="1">{"macro",#N/A,FALSE,"Macro";"smq2",#N/A,FALSE,"Data";"smq3",#N/A,FALSE,"Data";"smq4",#N/A,FALSE,"Data";"smq5",#N/A,FALSE,"Data";"smq6",#N/A,FALSE,"Data";"smq7",#N/A,FALSE,"Data";"smq8",#N/A,FALSE,"Data";"smq9",#N/A,FALSE,"Data"}</definedName>
    <definedName name="ge" localSheetId="11" hidden="1">{"macro",#N/A,FALSE,"Macro";"smq2",#N/A,FALSE,"Data";"smq3",#N/A,FALSE,"Data";"smq4",#N/A,FALSE,"Data";"smq5",#N/A,FALSE,"Data";"smq6",#N/A,FALSE,"Data";"smq7",#N/A,FALSE,"Data";"smq8",#N/A,FALSE,"Data";"smq9",#N/A,FALSE,"Data"}</definedName>
    <definedName name="ge" localSheetId="14" hidden="1">{"macro",#N/A,FALSE,"Macro";"smq2",#N/A,FALSE,"Data";"smq3",#N/A,FALSE,"Data";"smq4",#N/A,FALSE,"Data";"smq5",#N/A,FALSE,"Data";"smq6",#N/A,FALSE,"Data";"smq7",#N/A,FALSE,"Data";"smq8",#N/A,FALSE,"Data";"smq9",#N/A,FALSE,"Data"}</definedName>
    <definedName name="ge" localSheetId="44"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16" hidden="1">{"mt1",#N/A,FALSE,"Debt";"mt2",#N/A,FALSE,"Debt";"mt3",#N/A,FALSE,"Debt";"mt4",#N/A,FALSE,"Debt";"mt5",#N/A,FALSE,"Debt";"mt6",#N/A,FALSE,"Debt";"mt7",#N/A,FALSE,"Debt"}</definedName>
    <definedName name="gfd" localSheetId="23" hidden="1">{"mt1",#N/A,FALSE,"Debt";"mt2",#N/A,FALSE,"Debt";"mt3",#N/A,FALSE,"Debt";"mt4",#N/A,FALSE,"Debt";"mt5",#N/A,FALSE,"Debt";"mt6",#N/A,FALSE,"Debt";"mt7",#N/A,FALSE,"Debt"}</definedName>
    <definedName name="gfd" localSheetId="24" hidden="1">{"mt1",#N/A,FALSE,"Debt";"mt2",#N/A,FALSE,"Debt";"mt3",#N/A,FALSE,"Debt";"mt4",#N/A,FALSE,"Debt";"mt5",#N/A,FALSE,"Debt";"mt6",#N/A,FALSE,"Debt";"mt7",#N/A,FALSE,"Debt"}</definedName>
    <definedName name="gfd" localSheetId="27" hidden="1">{"mt1",#N/A,FALSE,"Debt";"mt2",#N/A,FALSE,"Debt";"mt3",#N/A,FALSE,"Debt";"mt4",#N/A,FALSE,"Debt";"mt5",#N/A,FALSE,"Debt";"mt6",#N/A,FALSE,"Debt";"mt7",#N/A,FALSE,"Debt"}</definedName>
    <definedName name="gfd" localSheetId="28" hidden="1">{"mt1",#N/A,FALSE,"Debt";"mt2",#N/A,FALSE,"Debt";"mt3",#N/A,FALSE,"Debt";"mt4",#N/A,FALSE,"Debt";"mt5",#N/A,FALSE,"Debt";"mt6",#N/A,FALSE,"Debt";"mt7",#N/A,FALSE,"Debt"}</definedName>
    <definedName name="gfd" localSheetId="3" hidden="1">{"mt1",#N/A,FALSE,"Debt";"mt2",#N/A,FALSE,"Debt";"mt3",#N/A,FALSE,"Debt";"mt4",#N/A,FALSE,"Debt";"mt5",#N/A,FALSE,"Debt";"mt6",#N/A,FALSE,"Debt";"mt7",#N/A,FALSE,"Debt"}</definedName>
    <definedName name="gfd" localSheetId="30" hidden="1">{"mt1",#N/A,FALSE,"Debt";"mt2",#N/A,FALSE,"Debt";"mt3",#N/A,FALSE,"Debt";"mt4",#N/A,FALSE,"Debt";"mt5",#N/A,FALSE,"Debt";"mt6",#N/A,FALSE,"Debt";"mt7",#N/A,FALSE,"Debt"}</definedName>
    <definedName name="gfd" localSheetId="31" hidden="1">{"mt1",#N/A,FALSE,"Debt";"mt2",#N/A,FALSE,"Debt";"mt3",#N/A,FALSE,"Debt";"mt4",#N/A,FALSE,"Debt";"mt5",#N/A,FALSE,"Debt";"mt6",#N/A,FALSE,"Debt";"mt7",#N/A,FALSE,"Debt"}</definedName>
    <definedName name="gfd" localSheetId="32" hidden="1">{"mt1",#N/A,FALSE,"Debt";"mt2",#N/A,FALSE,"Debt";"mt3",#N/A,FALSE,"Debt";"mt4",#N/A,FALSE,"Debt";"mt5",#N/A,FALSE,"Debt";"mt6",#N/A,FALSE,"Debt";"mt7",#N/A,FALSE,"Debt"}</definedName>
    <definedName name="gfd" localSheetId="37" hidden="1">{"mt1",#N/A,FALSE,"Debt";"mt2",#N/A,FALSE,"Debt";"mt3",#N/A,FALSE,"Debt";"mt4",#N/A,FALSE,"Debt";"mt5",#N/A,FALSE,"Debt";"mt6",#N/A,FALSE,"Debt";"mt7",#N/A,FALSE,"Debt"}</definedName>
    <definedName name="gfd" localSheetId="39" hidden="1">{"mt1",#N/A,FALSE,"Debt";"mt2",#N/A,FALSE,"Debt";"mt3",#N/A,FALSE,"Debt";"mt4",#N/A,FALSE,"Debt";"mt5",#N/A,FALSE,"Debt";"mt6",#N/A,FALSE,"Debt";"mt7",#N/A,FALSE,"Debt"}</definedName>
    <definedName name="gfd" localSheetId="41" hidden="1">{"mt1",#N/A,FALSE,"Debt";"mt2",#N/A,FALSE,"Debt";"mt3",#N/A,FALSE,"Debt";"mt4",#N/A,FALSE,"Debt";"mt5",#N/A,FALSE,"Debt";"mt6",#N/A,FALSE,"Debt";"mt7",#N/A,FALSE,"Debt"}</definedName>
    <definedName name="gfd" localSheetId="42" hidden="1">{"mt1",#N/A,FALSE,"Debt";"mt2",#N/A,FALSE,"Debt";"mt3",#N/A,FALSE,"Debt";"mt4",#N/A,FALSE,"Debt";"mt5",#N/A,FALSE,"Debt";"mt6",#N/A,FALSE,"Debt";"mt7",#N/A,FALSE,"Debt"}</definedName>
    <definedName name="gfd" localSheetId="43" hidden="1">{"mt1",#N/A,FALSE,"Debt";"mt2",#N/A,FALSE,"Debt";"mt3",#N/A,FALSE,"Debt";"mt4",#N/A,FALSE,"Debt";"mt5",#N/A,FALSE,"Debt";"mt6",#N/A,FALSE,"Debt";"mt7",#N/A,FALSE,"Debt"}</definedName>
    <definedName name="gfd" localSheetId="5" hidden="1">{"mt1",#N/A,FALSE,"Debt";"mt2",#N/A,FALSE,"Debt";"mt3",#N/A,FALSE,"Debt";"mt4",#N/A,FALSE,"Debt";"mt5",#N/A,FALSE,"Debt";"mt6",#N/A,FALSE,"Debt";"mt7",#N/A,FALSE,"Debt"}</definedName>
    <definedName name="gfd" localSheetId="9" hidden="1">{"mt1",#N/A,FALSE,"Debt";"mt2",#N/A,FALSE,"Debt";"mt3",#N/A,FALSE,"Debt";"mt4",#N/A,FALSE,"Debt";"mt5",#N/A,FALSE,"Debt";"mt6",#N/A,FALSE,"Debt";"mt7",#N/A,FALSE,"Debt"}</definedName>
    <definedName name="gfd" localSheetId="11" hidden="1">{"mt1",#N/A,FALSE,"Debt";"mt2",#N/A,FALSE,"Debt";"mt3",#N/A,FALSE,"Debt";"mt4",#N/A,FALSE,"Debt";"mt5",#N/A,FALSE,"Debt";"mt6",#N/A,FALSE,"Debt";"mt7",#N/A,FALSE,"Debt"}</definedName>
    <definedName name="gfd" localSheetId="14" hidden="1">{"mt1",#N/A,FALSE,"Debt";"mt2",#N/A,FALSE,"Debt";"mt3",#N/A,FALSE,"Debt";"mt4",#N/A,FALSE,"Debt";"mt5",#N/A,FALSE,"Debt";"mt6",#N/A,FALSE,"Debt";"mt7",#N/A,FALSE,"Debt"}</definedName>
    <definedName name="gfd" localSheetId="44"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16" hidden="1">{"TBILLS_ALL",#N/A,FALSE,"FITB_all"}</definedName>
    <definedName name="gg" localSheetId="23" hidden="1">{"TBILLS_ALL",#N/A,FALSE,"FITB_all"}</definedName>
    <definedName name="gg" localSheetId="24" hidden="1">{"TBILLS_ALL",#N/A,FALSE,"FITB_all"}</definedName>
    <definedName name="gg" localSheetId="27" hidden="1">{"TBILLS_ALL",#N/A,FALSE,"FITB_all"}</definedName>
    <definedName name="gg" localSheetId="28" hidden="1">{"TBILLS_ALL",#N/A,FALSE,"FITB_all"}</definedName>
    <definedName name="gg" localSheetId="3" hidden="1">{"TBILLS_ALL",#N/A,FALSE,"FITB_all"}</definedName>
    <definedName name="gg" localSheetId="30" hidden="1">{"TBILLS_ALL",#N/A,FALSE,"FITB_all"}</definedName>
    <definedName name="gg" localSheetId="31" hidden="1">{"TBILLS_ALL",#N/A,FALSE,"FITB_all"}</definedName>
    <definedName name="gg" localSheetId="32" hidden="1">{"TBILLS_ALL",#N/A,FALSE,"FITB_all"}</definedName>
    <definedName name="gg" localSheetId="37" hidden="1">{"TBILLS_ALL",#N/A,FALSE,"FITB_all"}</definedName>
    <definedName name="gg" localSheetId="39" hidden="1">{"TBILLS_ALL",#N/A,FALSE,"FITB_all"}</definedName>
    <definedName name="gg" localSheetId="41" hidden="1">{"TBILLS_ALL",#N/A,FALSE,"FITB_all"}</definedName>
    <definedName name="gg" localSheetId="42" hidden="1">{"TBILLS_ALL",#N/A,FALSE,"FITB_all"}</definedName>
    <definedName name="gg" localSheetId="43" hidden="1">{"TBILLS_ALL",#N/A,FALSE,"FITB_all"}</definedName>
    <definedName name="gg" localSheetId="5" hidden="1">{"TBILLS_ALL",#N/A,FALSE,"FITB_all"}</definedName>
    <definedName name="gg" localSheetId="9" hidden="1">{"TBILLS_ALL",#N/A,FALSE,"FITB_all"}</definedName>
    <definedName name="gg" localSheetId="11" hidden="1">{"TBILLS_ALL",#N/A,FALSE,"FITB_all"}</definedName>
    <definedName name="gg" localSheetId="14" hidden="1">{"TBILLS_ALL",#N/A,FALSE,"FITB_all"}</definedName>
    <definedName name="gg" localSheetId="44" hidden="1">{"TBILLS_ALL",#N/A,FALSE,"FITB_all"}</definedName>
    <definedName name="gg" hidden="1">{"TBILLS_ALL",#N/A,FALSE,"FITB_all"}</definedName>
    <definedName name="ggg" localSheetId="16" hidden="1">{"Riqfin97",#N/A,FALSE,"Tran";"Riqfinpro",#N/A,FALSE,"Tran"}</definedName>
    <definedName name="ggg" localSheetId="23" hidden="1">{"Riqfin97",#N/A,FALSE,"Tran";"Riqfinpro",#N/A,FALSE,"Tran"}</definedName>
    <definedName name="ggg" localSheetId="24" hidden="1">{"Riqfin97",#N/A,FALSE,"Tran";"Riqfinpro",#N/A,FALSE,"Tran"}</definedName>
    <definedName name="ggg" localSheetId="27" hidden="1">{"Riqfin97",#N/A,FALSE,"Tran";"Riqfinpro",#N/A,FALSE,"Tran"}</definedName>
    <definedName name="ggg" localSheetId="28" hidden="1">{"Riqfin97",#N/A,FALSE,"Tran";"Riqfinpro",#N/A,FALSE,"Tran"}</definedName>
    <definedName name="ggg" localSheetId="3" hidden="1">{"Riqfin97",#N/A,FALSE,"Tran";"Riqfinpro",#N/A,FALSE,"Tran"}</definedName>
    <definedName name="ggg" localSheetId="30" hidden="1">{"Riqfin97",#N/A,FALSE,"Tran";"Riqfinpro",#N/A,FALSE,"Tran"}</definedName>
    <definedName name="ggg" localSheetId="31" hidden="1">{"Riqfin97",#N/A,FALSE,"Tran";"Riqfinpro",#N/A,FALSE,"Tran"}</definedName>
    <definedName name="ggg" localSheetId="32" hidden="1">{"Riqfin97",#N/A,FALSE,"Tran";"Riqfinpro",#N/A,FALSE,"Tran"}</definedName>
    <definedName name="ggg" localSheetId="37" hidden="1">{"Riqfin97",#N/A,FALSE,"Tran";"Riqfinpro",#N/A,FALSE,"Tran"}</definedName>
    <definedName name="ggg" localSheetId="39" hidden="1">{"Riqfin97",#N/A,FALSE,"Tran";"Riqfinpro",#N/A,FALSE,"Tran"}</definedName>
    <definedName name="ggg" localSheetId="41" hidden="1">{"Riqfin97",#N/A,FALSE,"Tran";"Riqfinpro",#N/A,FALSE,"Tran"}</definedName>
    <definedName name="ggg" localSheetId="42" hidden="1">{"Riqfin97",#N/A,FALSE,"Tran";"Riqfinpro",#N/A,FALSE,"Tran"}</definedName>
    <definedName name="ggg" localSheetId="43" hidden="1">{"Riqfin97",#N/A,FALSE,"Tran";"Riqfinpro",#N/A,FALSE,"Tran"}</definedName>
    <definedName name="ggg" localSheetId="5" hidden="1">{"Riqfin97",#N/A,FALSE,"Tran";"Riqfinpro",#N/A,FALSE,"Tran"}</definedName>
    <definedName name="ggg" localSheetId="9" hidden="1">{"Riqfin97",#N/A,FALSE,"Tran";"Riqfinpro",#N/A,FALSE,"Tran"}</definedName>
    <definedName name="ggg" localSheetId="11" hidden="1">{"Riqfin97",#N/A,FALSE,"Tran";"Riqfinpro",#N/A,FALSE,"Tran"}</definedName>
    <definedName name="ggg" localSheetId="14" hidden="1">{"Riqfin97",#N/A,FALSE,"Tran";"Riqfinpro",#N/A,FALSE,"Tran"}</definedName>
    <definedName name="ggg" localSheetId="44" hidden="1">{"Riqfin97",#N/A,FALSE,"Tran";"Riqfinpro",#N/A,FALSE,"Tran"}</definedName>
    <definedName name="ggg" hidden="1">{"Riqfin97",#N/A,FALSE,"Tran";"Riqfinpro",#N/A,FALSE,"Tran"}</definedName>
    <definedName name="ggggg" localSheetId="3" hidden="1">#REF!</definedName>
    <definedName name="ggggg" localSheetId="5" hidden="1">#REF!</definedName>
    <definedName name="ggggg" hidden="1">#REF!</definedName>
    <definedName name="ghjf" localSheetId="16" hidden="1">{#N/A,#N/A,FALSE,"CB";#N/A,#N/A,FALSE,"CMB";#N/A,#N/A,FALSE,"NBFI"}</definedName>
    <definedName name="ghjf" localSheetId="23" hidden="1">{#N/A,#N/A,FALSE,"CB";#N/A,#N/A,FALSE,"CMB";#N/A,#N/A,FALSE,"NBFI"}</definedName>
    <definedName name="ghjf" localSheetId="24" hidden="1">{#N/A,#N/A,FALSE,"CB";#N/A,#N/A,FALSE,"CMB";#N/A,#N/A,FALSE,"NBFI"}</definedName>
    <definedName name="ghjf" localSheetId="27" hidden="1">{#N/A,#N/A,FALSE,"CB";#N/A,#N/A,FALSE,"CMB";#N/A,#N/A,FALSE,"NBFI"}</definedName>
    <definedName name="ghjf" localSheetId="28" hidden="1">{#N/A,#N/A,FALSE,"CB";#N/A,#N/A,FALSE,"CMB";#N/A,#N/A,FALSE,"NBFI"}</definedName>
    <definedName name="ghjf" localSheetId="3" hidden="1">{#N/A,#N/A,FALSE,"CB";#N/A,#N/A,FALSE,"CMB";#N/A,#N/A,FALSE,"NBFI"}</definedName>
    <definedName name="ghjf" localSheetId="30" hidden="1">{#N/A,#N/A,FALSE,"CB";#N/A,#N/A,FALSE,"CMB";#N/A,#N/A,FALSE,"NBFI"}</definedName>
    <definedName name="ghjf" localSheetId="31" hidden="1">{#N/A,#N/A,FALSE,"CB";#N/A,#N/A,FALSE,"CMB";#N/A,#N/A,FALSE,"NBFI"}</definedName>
    <definedName name="ghjf" localSheetId="32" hidden="1">{#N/A,#N/A,FALSE,"CB";#N/A,#N/A,FALSE,"CMB";#N/A,#N/A,FALSE,"NBFI"}</definedName>
    <definedName name="ghjf" localSheetId="37" hidden="1">{#N/A,#N/A,FALSE,"CB";#N/A,#N/A,FALSE,"CMB";#N/A,#N/A,FALSE,"NBFI"}</definedName>
    <definedName name="ghjf" localSheetId="39" hidden="1">{#N/A,#N/A,FALSE,"CB";#N/A,#N/A,FALSE,"CMB";#N/A,#N/A,FALSE,"NBFI"}</definedName>
    <definedName name="ghjf" localSheetId="41" hidden="1">{#N/A,#N/A,FALSE,"CB";#N/A,#N/A,FALSE,"CMB";#N/A,#N/A,FALSE,"NBFI"}</definedName>
    <definedName name="ghjf" localSheetId="42" hidden="1">{#N/A,#N/A,FALSE,"CB";#N/A,#N/A,FALSE,"CMB";#N/A,#N/A,FALSE,"NBFI"}</definedName>
    <definedName name="ghjf" localSheetId="43" hidden="1">{#N/A,#N/A,FALSE,"CB";#N/A,#N/A,FALSE,"CMB";#N/A,#N/A,FALSE,"NBFI"}</definedName>
    <definedName name="ghjf" localSheetId="5" hidden="1">{#N/A,#N/A,FALSE,"CB";#N/A,#N/A,FALSE,"CMB";#N/A,#N/A,FALSE,"NBFI"}</definedName>
    <definedName name="ghjf" localSheetId="9" hidden="1">{#N/A,#N/A,FALSE,"CB";#N/A,#N/A,FALSE,"CMB";#N/A,#N/A,FALSE,"NBFI"}</definedName>
    <definedName name="ghjf" localSheetId="11" hidden="1">{#N/A,#N/A,FALSE,"CB";#N/A,#N/A,FALSE,"CMB";#N/A,#N/A,FALSE,"NBFI"}</definedName>
    <definedName name="ghjf" localSheetId="14" hidden="1">{#N/A,#N/A,FALSE,"CB";#N/A,#N/A,FALSE,"CMB";#N/A,#N/A,FALSE,"NBFI"}</definedName>
    <definedName name="ghjf" localSheetId="44" hidden="1">{#N/A,#N/A,FALSE,"CB";#N/A,#N/A,FALSE,"CMB";#N/A,#N/A,FALSE,"NBFI"}</definedName>
    <definedName name="ghjf" hidden="1">{#N/A,#N/A,FALSE,"CB";#N/A,#N/A,FALSE,"CMB";#N/A,#N/A,FALSE,"NBFI"}</definedName>
    <definedName name="giuih" localSheetId="16" hidden="1">{"macroa",#N/A,FALSE,"Macro";"suma2",#N/A,FALSE,"Data";"suma3",#N/A,FALSE,"Data";"suma4",#N/A,FALSE,"Data";"suma5",#N/A,FALSE,"Data";"suma6",#N/A,FALSE,"Data";"suma7",#N/A,FALSE,"Data";"suma8",#N/A,FALSE,"Data";"suma9",#N/A,FALSE,"Data"}</definedName>
    <definedName name="giuih" localSheetId="23" hidden="1">{"macroa",#N/A,FALSE,"Macro";"suma2",#N/A,FALSE,"Data";"suma3",#N/A,FALSE,"Data";"suma4",#N/A,FALSE,"Data";"suma5",#N/A,FALSE,"Data";"suma6",#N/A,FALSE,"Data";"suma7",#N/A,FALSE,"Data";"suma8",#N/A,FALSE,"Data";"suma9",#N/A,FALSE,"Data"}</definedName>
    <definedName name="giuih" localSheetId="24" hidden="1">{"macroa",#N/A,FALSE,"Macro";"suma2",#N/A,FALSE,"Data";"suma3",#N/A,FALSE,"Data";"suma4",#N/A,FALSE,"Data";"suma5",#N/A,FALSE,"Data";"suma6",#N/A,FALSE,"Data";"suma7",#N/A,FALSE,"Data";"suma8",#N/A,FALSE,"Data";"suma9",#N/A,FALSE,"Data"}</definedName>
    <definedName name="giuih" localSheetId="27" hidden="1">{"macroa",#N/A,FALSE,"Macro";"suma2",#N/A,FALSE,"Data";"suma3",#N/A,FALSE,"Data";"suma4",#N/A,FALSE,"Data";"suma5",#N/A,FALSE,"Data";"suma6",#N/A,FALSE,"Data";"suma7",#N/A,FALSE,"Data";"suma8",#N/A,FALSE,"Data";"suma9",#N/A,FALSE,"Data"}</definedName>
    <definedName name="giuih" localSheetId="28" hidden="1">{"macroa",#N/A,FALSE,"Macro";"suma2",#N/A,FALSE,"Data";"suma3",#N/A,FALSE,"Data";"suma4",#N/A,FALSE,"Data";"suma5",#N/A,FALSE,"Data";"suma6",#N/A,FALSE,"Data";"suma7",#N/A,FALSE,"Data";"suma8",#N/A,FALSE,"Data";"suma9",#N/A,FALSE,"Data"}</definedName>
    <definedName name="giuih" localSheetId="3" hidden="1">{"macroa",#N/A,FALSE,"Macro";"suma2",#N/A,FALSE,"Data";"suma3",#N/A,FALSE,"Data";"suma4",#N/A,FALSE,"Data";"suma5",#N/A,FALSE,"Data";"suma6",#N/A,FALSE,"Data";"suma7",#N/A,FALSE,"Data";"suma8",#N/A,FALSE,"Data";"suma9",#N/A,FALSE,"Data"}</definedName>
    <definedName name="giuih" localSheetId="30" hidden="1">{"macroa",#N/A,FALSE,"Macro";"suma2",#N/A,FALSE,"Data";"suma3",#N/A,FALSE,"Data";"suma4",#N/A,FALSE,"Data";"suma5",#N/A,FALSE,"Data";"suma6",#N/A,FALSE,"Data";"suma7",#N/A,FALSE,"Data";"suma8",#N/A,FALSE,"Data";"suma9",#N/A,FALSE,"Data"}</definedName>
    <definedName name="giuih" localSheetId="31" hidden="1">{"macroa",#N/A,FALSE,"Macro";"suma2",#N/A,FALSE,"Data";"suma3",#N/A,FALSE,"Data";"suma4",#N/A,FALSE,"Data";"suma5",#N/A,FALSE,"Data";"suma6",#N/A,FALSE,"Data";"suma7",#N/A,FALSE,"Data";"suma8",#N/A,FALSE,"Data";"suma9",#N/A,FALSE,"Data"}</definedName>
    <definedName name="giuih" localSheetId="32" hidden="1">{"macroa",#N/A,FALSE,"Macro";"suma2",#N/A,FALSE,"Data";"suma3",#N/A,FALSE,"Data";"suma4",#N/A,FALSE,"Data";"suma5",#N/A,FALSE,"Data";"suma6",#N/A,FALSE,"Data";"suma7",#N/A,FALSE,"Data";"suma8",#N/A,FALSE,"Data";"suma9",#N/A,FALSE,"Data"}</definedName>
    <definedName name="giuih" localSheetId="37" hidden="1">{"macroa",#N/A,FALSE,"Macro";"suma2",#N/A,FALSE,"Data";"suma3",#N/A,FALSE,"Data";"suma4",#N/A,FALSE,"Data";"suma5",#N/A,FALSE,"Data";"suma6",#N/A,FALSE,"Data";"suma7",#N/A,FALSE,"Data";"suma8",#N/A,FALSE,"Data";"suma9",#N/A,FALSE,"Data"}</definedName>
    <definedName name="giuih" localSheetId="39" hidden="1">{"macroa",#N/A,FALSE,"Macro";"suma2",#N/A,FALSE,"Data";"suma3",#N/A,FALSE,"Data";"suma4",#N/A,FALSE,"Data";"suma5",#N/A,FALSE,"Data";"suma6",#N/A,FALSE,"Data";"suma7",#N/A,FALSE,"Data";"suma8",#N/A,FALSE,"Data";"suma9",#N/A,FALSE,"Data"}</definedName>
    <definedName name="giuih" localSheetId="41" hidden="1">{"macroa",#N/A,FALSE,"Macro";"suma2",#N/A,FALSE,"Data";"suma3",#N/A,FALSE,"Data";"suma4",#N/A,FALSE,"Data";"suma5",#N/A,FALSE,"Data";"suma6",#N/A,FALSE,"Data";"suma7",#N/A,FALSE,"Data";"suma8",#N/A,FALSE,"Data";"suma9",#N/A,FALSE,"Data"}</definedName>
    <definedName name="giuih" localSheetId="42" hidden="1">{"macroa",#N/A,FALSE,"Macro";"suma2",#N/A,FALSE,"Data";"suma3",#N/A,FALSE,"Data";"suma4",#N/A,FALSE,"Data";"suma5",#N/A,FALSE,"Data";"suma6",#N/A,FALSE,"Data";"suma7",#N/A,FALSE,"Data";"suma8",#N/A,FALSE,"Data";"suma9",#N/A,FALSE,"Data"}</definedName>
    <definedName name="giuih" localSheetId="43" hidden="1">{"macroa",#N/A,FALSE,"Macro";"suma2",#N/A,FALSE,"Data";"suma3",#N/A,FALSE,"Data";"suma4",#N/A,FALSE,"Data";"suma5",#N/A,FALSE,"Data";"suma6",#N/A,FALSE,"Data";"suma7",#N/A,FALSE,"Data";"suma8",#N/A,FALSE,"Data";"suma9",#N/A,FALSE,"Data"}</definedName>
    <definedName name="giuih" localSheetId="5" hidden="1">{"macroa",#N/A,FALSE,"Macro";"suma2",#N/A,FALSE,"Data";"suma3",#N/A,FALSE,"Data";"suma4",#N/A,FALSE,"Data";"suma5",#N/A,FALSE,"Data";"suma6",#N/A,FALSE,"Data";"suma7",#N/A,FALSE,"Data";"suma8",#N/A,FALSE,"Data";"suma9",#N/A,FALSE,"Data"}</definedName>
    <definedName name="giuih" localSheetId="9" hidden="1">{"macroa",#N/A,FALSE,"Macro";"suma2",#N/A,FALSE,"Data";"suma3",#N/A,FALSE,"Data";"suma4",#N/A,FALSE,"Data";"suma5",#N/A,FALSE,"Data";"suma6",#N/A,FALSE,"Data";"suma7",#N/A,FALSE,"Data";"suma8",#N/A,FALSE,"Data";"suma9",#N/A,FALSE,"Data"}</definedName>
    <definedName name="giuih" localSheetId="11" hidden="1">{"macroa",#N/A,FALSE,"Macro";"suma2",#N/A,FALSE,"Data";"suma3",#N/A,FALSE,"Data";"suma4",#N/A,FALSE,"Data";"suma5",#N/A,FALSE,"Data";"suma6",#N/A,FALSE,"Data";"suma7",#N/A,FALSE,"Data";"suma8",#N/A,FALSE,"Data";"suma9",#N/A,FALSE,"Data"}</definedName>
    <definedName name="giuih" localSheetId="14" hidden="1">{"macroa",#N/A,FALSE,"Macro";"suma2",#N/A,FALSE,"Data";"suma3",#N/A,FALSE,"Data";"suma4",#N/A,FALSE,"Data";"suma5",#N/A,FALSE,"Data";"suma6",#N/A,FALSE,"Data";"suma7",#N/A,FALSE,"Data";"suma8",#N/A,FALSE,"Data";"suma9",#N/A,FALSE,"Data"}</definedName>
    <definedName name="giuih" localSheetId="44"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race_NC">#REF!</definedName>
    <definedName name="gy" localSheetId="16" hidden="1">{"macro",#N/A,FALSE,"Macro";"smq2",#N/A,FALSE,"Data";"smq3",#N/A,FALSE,"Data";"smq4",#N/A,FALSE,"Data";"smq5",#N/A,FALSE,"Data";"smq6",#N/A,FALSE,"Data";"smq7",#N/A,FALSE,"Data";"smq8",#N/A,FALSE,"Data";"smq9",#N/A,FALSE,"Data"}</definedName>
    <definedName name="gy" localSheetId="23" hidden="1">{"macro",#N/A,FALSE,"Macro";"smq2",#N/A,FALSE,"Data";"smq3",#N/A,FALSE,"Data";"smq4",#N/A,FALSE,"Data";"smq5",#N/A,FALSE,"Data";"smq6",#N/A,FALSE,"Data";"smq7",#N/A,FALSE,"Data";"smq8",#N/A,FALSE,"Data";"smq9",#N/A,FALSE,"Data"}</definedName>
    <definedName name="gy" localSheetId="24" hidden="1">{"macro",#N/A,FALSE,"Macro";"smq2",#N/A,FALSE,"Data";"smq3",#N/A,FALSE,"Data";"smq4",#N/A,FALSE,"Data";"smq5",#N/A,FALSE,"Data";"smq6",#N/A,FALSE,"Data";"smq7",#N/A,FALSE,"Data";"smq8",#N/A,FALSE,"Data";"smq9",#N/A,FALSE,"Data"}</definedName>
    <definedName name="gy" localSheetId="27" hidden="1">{"macro",#N/A,FALSE,"Macro";"smq2",#N/A,FALSE,"Data";"smq3",#N/A,FALSE,"Data";"smq4",#N/A,FALSE,"Data";"smq5",#N/A,FALSE,"Data";"smq6",#N/A,FALSE,"Data";"smq7",#N/A,FALSE,"Data";"smq8",#N/A,FALSE,"Data";"smq9",#N/A,FALSE,"Data"}</definedName>
    <definedName name="gy" localSheetId="28" hidden="1">{"macro",#N/A,FALSE,"Macro";"smq2",#N/A,FALSE,"Data";"smq3",#N/A,FALSE,"Data";"smq4",#N/A,FALSE,"Data";"smq5",#N/A,FALSE,"Data";"smq6",#N/A,FALSE,"Data";"smq7",#N/A,FALSE,"Data";"smq8",#N/A,FALSE,"Data";"smq9",#N/A,FALSE,"Data"}</definedName>
    <definedName name="gy" localSheetId="3" hidden="1">{"macro",#N/A,FALSE,"Macro";"smq2",#N/A,FALSE,"Data";"smq3",#N/A,FALSE,"Data";"smq4",#N/A,FALSE,"Data";"smq5",#N/A,FALSE,"Data";"smq6",#N/A,FALSE,"Data";"smq7",#N/A,FALSE,"Data";"smq8",#N/A,FALSE,"Data";"smq9",#N/A,FALSE,"Data"}</definedName>
    <definedName name="gy" localSheetId="30" hidden="1">{"macro",#N/A,FALSE,"Macro";"smq2",#N/A,FALSE,"Data";"smq3",#N/A,FALSE,"Data";"smq4",#N/A,FALSE,"Data";"smq5",#N/A,FALSE,"Data";"smq6",#N/A,FALSE,"Data";"smq7",#N/A,FALSE,"Data";"smq8",#N/A,FALSE,"Data";"smq9",#N/A,FALSE,"Data"}</definedName>
    <definedName name="gy" localSheetId="31" hidden="1">{"macro",#N/A,FALSE,"Macro";"smq2",#N/A,FALSE,"Data";"smq3",#N/A,FALSE,"Data";"smq4",#N/A,FALSE,"Data";"smq5",#N/A,FALSE,"Data";"smq6",#N/A,FALSE,"Data";"smq7",#N/A,FALSE,"Data";"smq8",#N/A,FALSE,"Data";"smq9",#N/A,FALSE,"Data"}</definedName>
    <definedName name="gy" localSheetId="32" hidden="1">{"macro",#N/A,FALSE,"Macro";"smq2",#N/A,FALSE,"Data";"smq3",#N/A,FALSE,"Data";"smq4",#N/A,FALSE,"Data";"smq5",#N/A,FALSE,"Data";"smq6",#N/A,FALSE,"Data";"smq7",#N/A,FALSE,"Data";"smq8",#N/A,FALSE,"Data";"smq9",#N/A,FALSE,"Data"}</definedName>
    <definedName name="gy" localSheetId="37" hidden="1">{"macro",#N/A,FALSE,"Macro";"smq2",#N/A,FALSE,"Data";"smq3",#N/A,FALSE,"Data";"smq4",#N/A,FALSE,"Data";"smq5",#N/A,FALSE,"Data";"smq6",#N/A,FALSE,"Data";"smq7",#N/A,FALSE,"Data";"smq8",#N/A,FALSE,"Data";"smq9",#N/A,FALSE,"Data"}</definedName>
    <definedName name="gy" localSheetId="39" hidden="1">{"macro",#N/A,FALSE,"Macro";"smq2",#N/A,FALSE,"Data";"smq3",#N/A,FALSE,"Data";"smq4",#N/A,FALSE,"Data";"smq5",#N/A,FALSE,"Data";"smq6",#N/A,FALSE,"Data";"smq7",#N/A,FALSE,"Data";"smq8",#N/A,FALSE,"Data";"smq9",#N/A,FALSE,"Data"}</definedName>
    <definedName name="gy" localSheetId="41" hidden="1">{"macro",#N/A,FALSE,"Macro";"smq2",#N/A,FALSE,"Data";"smq3",#N/A,FALSE,"Data";"smq4",#N/A,FALSE,"Data";"smq5",#N/A,FALSE,"Data";"smq6",#N/A,FALSE,"Data";"smq7",#N/A,FALSE,"Data";"smq8",#N/A,FALSE,"Data";"smq9",#N/A,FALSE,"Data"}</definedName>
    <definedName name="gy" localSheetId="42" hidden="1">{"macro",#N/A,FALSE,"Macro";"smq2",#N/A,FALSE,"Data";"smq3",#N/A,FALSE,"Data";"smq4",#N/A,FALSE,"Data";"smq5",#N/A,FALSE,"Data";"smq6",#N/A,FALSE,"Data";"smq7",#N/A,FALSE,"Data";"smq8",#N/A,FALSE,"Data";"smq9",#N/A,FALSE,"Data"}</definedName>
    <definedName name="gy" localSheetId="43" hidden="1">{"macro",#N/A,FALSE,"Macro";"smq2",#N/A,FALSE,"Data";"smq3",#N/A,FALSE,"Data";"smq4",#N/A,FALSE,"Data";"smq5",#N/A,FALSE,"Data";"smq6",#N/A,FALSE,"Data";"smq7",#N/A,FALSE,"Data";"smq8",#N/A,FALSE,"Data";"smq9",#N/A,FALSE,"Data"}</definedName>
    <definedName name="gy" localSheetId="5" hidden="1">{"macro",#N/A,FALSE,"Macro";"smq2",#N/A,FALSE,"Data";"smq3",#N/A,FALSE,"Data";"smq4",#N/A,FALSE,"Data";"smq5",#N/A,FALSE,"Data";"smq6",#N/A,FALSE,"Data";"smq7",#N/A,FALSE,"Data";"smq8",#N/A,FALSE,"Data";"smq9",#N/A,FALSE,"Data"}</definedName>
    <definedName name="gy" localSheetId="9" hidden="1">{"macro",#N/A,FALSE,"Macro";"smq2",#N/A,FALSE,"Data";"smq3",#N/A,FALSE,"Data";"smq4",#N/A,FALSE,"Data";"smq5",#N/A,FALSE,"Data";"smq6",#N/A,FALSE,"Data";"smq7",#N/A,FALSE,"Data";"smq8",#N/A,FALSE,"Data";"smq9",#N/A,FALSE,"Data"}</definedName>
    <definedName name="gy" localSheetId="11" hidden="1">{"macro",#N/A,FALSE,"Macro";"smq2",#N/A,FALSE,"Data";"smq3",#N/A,FALSE,"Data";"smq4",#N/A,FALSE,"Data";"smq5",#N/A,FALSE,"Data";"smq6",#N/A,FALSE,"Data";"smq7",#N/A,FALSE,"Data";"smq8",#N/A,FALSE,"Data";"smq9",#N/A,FALSE,"Data"}</definedName>
    <definedName name="gy" localSheetId="14" hidden="1">{"macro",#N/A,FALSE,"Macro";"smq2",#N/A,FALSE,"Data";"smq3",#N/A,FALSE,"Data";"smq4",#N/A,FALSE,"Data";"smq5",#N/A,FALSE,"Data";"smq6",#N/A,FALSE,"Data";"smq7",#N/A,FALSE,"Data";"smq8",#N/A,FALSE,"Data";"smq9",#N/A,FALSE,"Data"}</definedName>
    <definedName name="gy" localSheetId="44"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3" hidden="1">#REF!</definedName>
    <definedName name="h" localSheetId="5" hidden="1">#REF!</definedName>
    <definedName name="h" hidden="1">#REF!</definedName>
    <definedName name="hhh" localSheetId="3" hidden="1">#REF!</definedName>
    <definedName name="hhh" localSheetId="5" hidden="1">#REF!</definedName>
    <definedName name="hhh" hidden="1">#REF!</definedName>
    <definedName name="hjkl" localSheetId="16" hidden="1">{"Tab1",#N/A,FALSE,"P";"Tab2",#N/A,FALSE,"P"}</definedName>
    <definedName name="hjkl" localSheetId="23" hidden="1">{"Tab1",#N/A,FALSE,"P";"Tab2",#N/A,FALSE,"P"}</definedName>
    <definedName name="hjkl" localSheetId="24" hidden="1">{"Tab1",#N/A,FALSE,"P";"Tab2",#N/A,FALSE,"P"}</definedName>
    <definedName name="hjkl" localSheetId="27" hidden="1">{"Tab1",#N/A,FALSE,"P";"Tab2",#N/A,FALSE,"P"}</definedName>
    <definedName name="hjkl" localSheetId="28" hidden="1">{"Tab1",#N/A,FALSE,"P";"Tab2",#N/A,FALSE,"P"}</definedName>
    <definedName name="hjkl" localSheetId="3" hidden="1">{"Tab1",#N/A,FALSE,"P";"Tab2",#N/A,FALSE,"P"}</definedName>
    <definedName name="hjkl" localSheetId="30" hidden="1">{"Tab1",#N/A,FALSE,"P";"Tab2",#N/A,FALSE,"P"}</definedName>
    <definedName name="hjkl" localSheetId="31" hidden="1">{"Tab1",#N/A,FALSE,"P";"Tab2",#N/A,FALSE,"P"}</definedName>
    <definedName name="hjkl" localSheetId="32" hidden="1">{"Tab1",#N/A,FALSE,"P";"Tab2",#N/A,FALSE,"P"}</definedName>
    <definedName name="hjkl" localSheetId="37" hidden="1">{"Tab1",#N/A,FALSE,"P";"Tab2",#N/A,FALSE,"P"}</definedName>
    <definedName name="hjkl" localSheetId="39" hidden="1">{"Tab1",#N/A,FALSE,"P";"Tab2",#N/A,FALSE,"P"}</definedName>
    <definedName name="hjkl" localSheetId="41" hidden="1">{"Tab1",#N/A,FALSE,"P";"Tab2",#N/A,FALSE,"P"}</definedName>
    <definedName name="hjkl" localSheetId="42" hidden="1">{"Tab1",#N/A,FALSE,"P";"Tab2",#N/A,FALSE,"P"}</definedName>
    <definedName name="hjkl" localSheetId="43" hidden="1">{"Tab1",#N/A,FALSE,"P";"Tab2",#N/A,FALSE,"P"}</definedName>
    <definedName name="hjkl" localSheetId="5" hidden="1">{"Tab1",#N/A,FALSE,"P";"Tab2",#N/A,FALSE,"P"}</definedName>
    <definedName name="hjkl" localSheetId="9" hidden="1">{"Tab1",#N/A,FALSE,"P";"Tab2",#N/A,FALSE,"P"}</definedName>
    <definedName name="hjkl" localSheetId="11" hidden="1">{"Tab1",#N/A,FALSE,"P";"Tab2",#N/A,FALSE,"P"}</definedName>
    <definedName name="hjkl" localSheetId="14" hidden="1">{"Tab1",#N/A,FALSE,"P";"Tab2",#N/A,FALSE,"P"}</definedName>
    <definedName name="hjkl" localSheetId="44" hidden="1">{"Tab1",#N/A,FALSE,"P";"Tab2",#N/A,FALSE,"P"}</definedName>
    <definedName name="hjkl" hidden="1">{"Tab1",#N/A,FALSE,"P";"Tab2",#N/A,FALSE,"P"}</definedName>
    <definedName name="ii" localSheetId="16" hidden="1">{"Tab1",#N/A,FALSE,"P";"Tab2",#N/A,FALSE,"P"}</definedName>
    <definedName name="ii" localSheetId="23" hidden="1">{"Tab1",#N/A,FALSE,"P";"Tab2",#N/A,FALSE,"P"}</definedName>
    <definedName name="ii" localSheetId="24" hidden="1">{"Tab1",#N/A,FALSE,"P";"Tab2",#N/A,FALSE,"P"}</definedName>
    <definedName name="ii" localSheetId="27" hidden="1">{"Tab1",#N/A,FALSE,"P";"Tab2",#N/A,FALSE,"P"}</definedName>
    <definedName name="ii" localSheetId="28" hidden="1">{"Tab1",#N/A,FALSE,"P";"Tab2",#N/A,FALSE,"P"}</definedName>
    <definedName name="ii" localSheetId="3" hidden="1">{"Tab1",#N/A,FALSE,"P";"Tab2",#N/A,FALSE,"P"}</definedName>
    <definedName name="ii" localSheetId="30" hidden="1">{"Tab1",#N/A,FALSE,"P";"Tab2",#N/A,FALSE,"P"}</definedName>
    <definedName name="ii" localSheetId="31" hidden="1">{"Tab1",#N/A,FALSE,"P";"Tab2",#N/A,FALSE,"P"}</definedName>
    <definedName name="ii" localSheetId="32" hidden="1">{"Tab1",#N/A,FALSE,"P";"Tab2",#N/A,FALSE,"P"}</definedName>
    <definedName name="ii" localSheetId="37" hidden="1">{"Tab1",#N/A,FALSE,"P";"Tab2",#N/A,FALSE,"P"}</definedName>
    <definedName name="ii" localSheetId="39" hidden="1">{"Tab1",#N/A,FALSE,"P";"Tab2",#N/A,FALSE,"P"}</definedName>
    <definedName name="ii" localSheetId="41" hidden="1">{"Tab1",#N/A,FALSE,"P";"Tab2",#N/A,FALSE,"P"}</definedName>
    <definedName name="ii" localSheetId="42" hidden="1">{"Tab1",#N/A,FALSE,"P";"Tab2",#N/A,FALSE,"P"}</definedName>
    <definedName name="ii" localSheetId="43" hidden="1">{"Tab1",#N/A,FALSE,"P";"Tab2",#N/A,FALSE,"P"}</definedName>
    <definedName name="ii" localSheetId="5" hidden="1">{"Tab1",#N/A,FALSE,"P";"Tab2",#N/A,FALSE,"P"}</definedName>
    <definedName name="ii" localSheetId="9" hidden="1">{"Tab1",#N/A,FALSE,"P";"Tab2",#N/A,FALSE,"P"}</definedName>
    <definedName name="ii" localSheetId="11" hidden="1">{"Tab1",#N/A,FALSE,"P";"Tab2",#N/A,FALSE,"P"}</definedName>
    <definedName name="ii" localSheetId="14" hidden="1">{"Tab1",#N/A,FALSE,"P";"Tab2",#N/A,FALSE,"P"}</definedName>
    <definedName name="ii" localSheetId="44" hidden="1">{"Tab1",#N/A,FALSE,"P";"Tab2",#N/A,FALSE,"P"}</definedName>
    <definedName name="ii" hidden="1">{"Tab1",#N/A,FALSE,"P";"Tab2",#N/A,FALSE,"P"}</definedName>
    <definedName name="ijh" localSheetId="16" hidden="1">{"mt1",#N/A,FALSE,"Debt";"mt2",#N/A,FALSE,"Debt";"mt3",#N/A,FALSE,"Debt";"mt4",#N/A,FALSE,"Debt";"mt5",#N/A,FALSE,"Debt";"mt6",#N/A,FALSE,"Debt";"mt7",#N/A,FALSE,"Debt"}</definedName>
    <definedName name="ijh" localSheetId="23" hidden="1">{"mt1",#N/A,FALSE,"Debt";"mt2",#N/A,FALSE,"Debt";"mt3",#N/A,FALSE,"Debt";"mt4",#N/A,FALSE,"Debt";"mt5",#N/A,FALSE,"Debt";"mt6",#N/A,FALSE,"Debt";"mt7",#N/A,FALSE,"Debt"}</definedName>
    <definedName name="ijh" localSheetId="24" hidden="1">{"mt1",#N/A,FALSE,"Debt";"mt2",#N/A,FALSE,"Debt";"mt3",#N/A,FALSE,"Debt";"mt4",#N/A,FALSE,"Debt";"mt5",#N/A,FALSE,"Debt";"mt6",#N/A,FALSE,"Debt";"mt7",#N/A,FALSE,"Debt"}</definedName>
    <definedName name="ijh" localSheetId="27" hidden="1">{"mt1",#N/A,FALSE,"Debt";"mt2",#N/A,FALSE,"Debt";"mt3",#N/A,FALSE,"Debt";"mt4",#N/A,FALSE,"Debt";"mt5",#N/A,FALSE,"Debt";"mt6",#N/A,FALSE,"Debt";"mt7",#N/A,FALSE,"Debt"}</definedName>
    <definedName name="ijh" localSheetId="28" hidden="1">{"mt1",#N/A,FALSE,"Debt";"mt2",#N/A,FALSE,"Debt";"mt3",#N/A,FALSE,"Debt";"mt4",#N/A,FALSE,"Debt";"mt5",#N/A,FALSE,"Debt";"mt6",#N/A,FALSE,"Debt";"mt7",#N/A,FALSE,"Debt"}</definedName>
    <definedName name="ijh" localSheetId="3" hidden="1">{"mt1",#N/A,FALSE,"Debt";"mt2",#N/A,FALSE,"Debt";"mt3",#N/A,FALSE,"Debt";"mt4",#N/A,FALSE,"Debt";"mt5",#N/A,FALSE,"Debt";"mt6",#N/A,FALSE,"Debt";"mt7",#N/A,FALSE,"Debt"}</definedName>
    <definedName name="ijh" localSheetId="30" hidden="1">{"mt1",#N/A,FALSE,"Debt";"mt2",#N/A,FALSE,"Debt";"mt3",#N/A,FALSE,"Debt";"mt4",#N/A,FALSE,"Debt";"mt5",#N/A,FALSE,"Debt";"mt6",#N/A,FALSE,"Debt";"mt7",#N/A,FALSE,"Debt"}</definedName>
    <definedName name="ijh" localSheetId="31" hidden="1">{"mt1",#N/A,FALSE,"Debt";"mt2",#N/A,FALSE,"Debt";"mt3",#N/A,FALSE,"Debt";"mt4",#N/A,FALSE,"Debt";"mt5",#N/A,FALSE,"Debt";"mt6",#N/A,FALSE,"Debt";"mt7",#N/A,FALSE,"Debt"}</definedName>
    <definedName name="ijh" localSheetId="32" hidden="1">{"mt1",#N/A,FALSE,"Debt";"mt2",#N/A,FALSE,"Debt";"mt3",#N/A,FALSE,"Debt";"mt4",#N/A,FALSE,"Debt";"mt5",#N/A,FALSE,"Debt";"mt6",#N/A,FALSE,"Debt";"mt7",#N/A,FALSE,"Debt"}</definedName>
    <definedName name="ijh" localSheetId="37" hidden="1">{"mt1",#N/A,FALSE,"Debt";"mt2",#N/A,FALSE,"Debt";"mt3",#N/A,FALSE,"Debt";"mt4",#N/A,FALSE,"Debt";"mt5",#N/A,FALSE,"Debt";"mt6",#N/A,FALSE,"Debt";"mt7",#N/A,FALSE,"Debt"}</definedName>
    <definedName name="ijh" localSheetId="39" hidden="1">{"mt1",#N/A,FALSE,"Debt";"mt2",#N/A,FALSE,"Debt";"mt3",#N/A,FALSE,"Debt";"mt4",#N/A,FALSE,"Debt";"mt5",#N/A,FALSE,"Debt";"mt6",#N/A,FALSE,"Debt";"mt7",#N/A,FALSE,"Debt"}</definedName>
    <definedName name="ijh" localSheetId="41" hidden="1">{"mt1",#N/A,FALSE,"Debt";"mt2",#N/A,FALSE,"Debt";"mt3",#N/A,FALSE,"Debt";"mt4",#N/A,FALSE,"Debt";"mt5",#N/A,FALSE,"Debt";"mt6",#N/A,FALSE,"Debt";"mt7",#N/A,FALSE,"Debt"}</definedName>
    <definedName name="ijh" localSheetId="42" hidden="1">{"mt1",#N/A,FALSE,"Debt";"mt2",#N/A,FALSE,"Debt";"mt3",#N/A,FALSE,"Debt";"mt4",#N/A,FALSE,"Debt";"mt5",#N/A,FALSE,"Debt";"mt6",#N/A,FALSE,"Debt";"mt7",#N/A,FALSE,"Debt"}</definedName>
    <definedName name="ijh" localSheetId="43" hidden="1">{"mt1",#N/A,FALSE,"Debt";"mt2",#N/A,FALSE,"Debt";"mt3",#N/A,FALSE,"Debt";"mt4",#N/A,FALSE,"Debt";"mt5",#N/A,FALSE,"Debt";"mt6",#N/A,FALSE,"Debt";"mt7",#N/A,FALSE,"Debt"}</definedName>
    <definedName name="ijh" localSheetId="5" hidden="1">{"mt1",#N/A,FALSE,"Debt";"mt2",#N/A,FALSE,"Debt";"mt3",#N/A,FALSE,"Debt";"mt4",#N/A,FALSE,"Debt";"mt5",#N/A,FALSE,"Debt";"mt6",#N/A,FALSE,"Debt";"mt7",#N/A,FALSE,"Debt"}</definedName>
    <definedName name="ijh" localSheetId="9" hidden="1">{"mt1",#N/A,FALSE,"Debt";"mt2",#N/A,FALSE,"Debt";"mt3",#N/A,FALSE,"Debt";"mt4",#N/A,FALSE,"Debt";"mt5",#N/A,FALSE,"Debt";"mt6",#N/A,FALSE,"Debt";"mt7",#N/A,FALSE,"Debt"}</definedName>
    <definedName name="ijh" localSheetId="11" hidden="1">{"mt1",#N/A,FALSE,"Debt";"mt2",#N/A,FALSE,"Debt";"mt3",#N/A,FALSE,"Debt";"mt4",#N/A,FALSE,"Debt";"mt5",#N/A,FALSE,"Debt";"mt6",#N/A,FALSE,"Debt";"mt7",#N/A,FALSE,"Debt"}</definedName>
    <definedName name="ijh" localSheetId="14" hidden="1">{"mt1",#N/A,FALSE,"Debt";"mt2",#N/A,FALSE,"Debt";"mt3",#N/A,FALSE,"Debt";"mt4",#N/A,FALSE,"Debt";"mt5",#N/A,FALSE,"Debt";"mt6",#N/A,FALSE,"Debt";"mt7",#N/A,FALSE,"Debt"}</definedName>
    <definedName name="ijh" localSheetId="44"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16" hidden="1">{"Main Economic Indicators",#N/A,FALSE,"C"}</definedName>
    <definedName name="imf" localSheetId="23" hidden="1">{"Main Economic Indicators",#N/A,FALSE,"C"}</definedName>
    <definedName name="imf" localSheetId="24" hidden="1">{"Main Economic Indicators",#N/A,FALSE,"C"}</definedName>
    <definedName name="imf" localSheetId="27" hidden="1">{"Main Economic Indicators",#N/A,FALSE,"C"}</definedName>
    <definedName name="imf" localSheetId="28" hidden="1">{"Main Economic Indicators",#N/A,FALSE,"C"}</definedName>
    <definedName name="imf" localSheetId="3" hidden="1">{"Main Economic Indicators",#N/A,FALSE,"C"}</definedName>
    <definedName name="imf" localSheetId="30" hidden="1">{"Main Economic Indicators",#N/A,FALSE,"C"}</definedName>
    <definedName name="imf" localSheetId="31" hidden="1">{"Main Economic Indicators",#N/A,FALSE,"C"}</definedName>
    <definedName name="imf" localSheetId="32" hidden="1">{"Main Economic Indicators",#N/A,FALSE,"C"}</definedName>
    <definedName name="imf" localSheetId="37" hidden="1">{"Main Economic Indicators",#N/A,FALSE,"C"}</definedName>
    <definedName name="imf" localSheetId="39" hidden="1">{"Main Economic Indicators",#N/A,FALSE,"C"}</definedName>
    <definedName name="imf" localSheetId="41" hidden="1">{"Main Economic Indicators",#N/A,FALSE,"C"}</definedName>
    <definedName name="imf" localSheetId="42" hidden="1">{"Main Economic Indicators",#N/A,FALSE,"C"}</definedName>
    <definedName name="imf" localSheetId="43" hidden="1">{"Main Economic Indicators",#N/A,FALSE,"C"}</definedName>
    <definedName name="imf" localSheetId="5" hidden="1">{"Main Economic Indicators",#N/A,FALSE,"C"}</definedName>
    <definedName name="imf" localSheetId="9" hidden="1">{"Main Economic Indicators",#N/A,FALSE,"C"}</definedName>
    <definedName name="imf" localSheetId="11" hidden="1">{"Main Economic Indicators",#N/A,FALSE,"C"}</definedName>
    <definedName name="imf" localSheetId="14" hidden="1">{"Main Economic Indicators",#N/A,FALSE,"C"}</definedName>
    <definedName name="imf" localSheetId="44" hidden="1">{"Main Economic Indicators",#N/A,FALSE,"C"}</definedName>
    <definedName name="imf" hidden="1">{"Main Economic Indicators",#N/A,FALSE,"C"}</definedName>
    <definedName name="imports2" localSheetId="16" hidden="1">{"partial screen",#N/A,FALSE,"State_Gov't"}</definedName>
    <definedName name="imports2" localSheetId="23" hidden="1">{"partial screen",#N/A,FALSE,"State_Gov't"}</definedName>
    <definedName name="imports2" localSheetId="24" hidden="1">{"partial screen",#N/A,FALSE,"State_Gov't"}</definedName>
    <definedName name="imports2" localSheetId="27" hidden="1">{"partial screen",#N/A,FALSE,"State_Gov't"}</definedName>
    <definedName name="imports2" localSheetId="28" hidden="1">{"partial screen",#N/A,FALSE,"State_Gov't"}</definedName>
    <definedName name="imports2" localSheetId="3" hidden="1">{"partial screen",#N/A,FALSE,"State_Gov't"}</definedName>
    <definedName name="imports2" localSheetId="30" hidden="1">{"partial screen",#N/A,FALSE,"State_Gov't"}</definedName>
    <definedName name="imports2" localSheetId="31" hidden="1">{"partial screen",#N/A,FALSE,"State_Gov't"}</definedName>
    <definedName name="imports2" localSheetId="32" hidden="1">{"partial screen",#N/A,FALSE,"State_Gov't"}</definedName>
    <definedName name="imports2" localSheetId="37" hidden="1">{"partial screen",#N/A,FALSE,"State_Gov't"}</definedName>
    <definedName name="imports2" localSheetId="39" hidden="1">{"partial screen",#N/A,FALSE,"State_Gov't"}</definedName>
    <definedName name="imports2" localSheetId="41" hidden="1">{"partial screen",#N/A,FALSE,"State_Gov't"}</definedName>
    <definedName name="imports2" localSheetId="42" hidden="1">{"partial screen",#N/A,FALSE,"State_Gov't"}</definedName>
    <definedName name="imports2" localSheetId="43" hidden="1">{"partial screen",#N/A,FALSE,"State_Gov't"}</definedName>
    <definedName name="imports2" localSheetId="5" hidden="1">{"partial screen",#N/A,FALSE,"State_Gov't"}</definedName>
    <definedName name="imports2" localSheetId="9" hidden="1">{"partial screen",#N/A,FALSE,"State_Gov't"}</definedName>
    <definedName name="imports2" localSheetId="11" hidden="1">{"partial screen",#N/A,FALSE,"State_Gov't"}</definedName>
    <definedName name="imports2" localSheetId="14" hidden="1">{"partial screen",#N/A,FALSE,"State_Gov't"}</definedName>
    <definedName name="imports2" localSheetId="44" hidden="1">{"partial screen",#N/A,FALSE,"State_Gov't"}</definedName>
    <definedName name="imports2" hidden="1">{"partial screen",#N/A,FALSE,"State_Gov't"}</definedName>
    <definedName name="inflation" localSheetId="3" hidden="1">#REF!</definedName>
    <definedName name="inflation" localSheetId="5" hidden="1">#REF!</definedName>
    <definedName name="inflation" hidden="1">#REF!</definedName>
    <definedName name="input_in" localSheetId="16" hidden="1">{"TRADE_COMP",#N/A,FALSE,"TAB23APP";"BOP",#N/A,FALSE,"TAB6";"DOT",#N/A,FALSE,"TAB24APP";"EXTDEBT",#N/A,FALSE,"TAB25APP"}</definedName>
    <definedName name="input_in" localSheetId="23" hidden="1">{"TRADE_COMP",#N/A,FALSE,"TAB23APP";"BOP",#N/A,FALSE,"TAB6";"DOT",#N/A,FALSE,"TAB24APP";"EXTDEBT",#N/A,FALSE,"TAB25APP"}</definedName>
    <definedName name="input_in" localSheetId="24" hidden="1">{"TRADE_COMP",#N/A,FALSE,"TAB23APP";"BOP",#N/A,FALSE,"TAB6";"DOT",#N/A,FALSE,"TAB24APP";"EXTDEBT",#N/A,FALSE,"TAB25APP"}</definedName>
    <definedName name="input_in" localSheetId="27" hidden="1">{"TRADE_COMP",#N/A,FALSE,"TAB23APP";"BOP",#N/A,FALSE,"TAB6";"DOT",#N/A,FALSE,"TAB24APP";"EXTDEBT",#N/A,FALSE,"TAB25APP"}</definedName>
    <definedName name="input_in" localSheetId="28" hidden="1">{"TRADE_COMP",#N/A,FALSE,"TAB23APP";"BOP",#N/A,FALSE,"TAB6";"DOT",#N/A,FALSE,"TAB24APP";"EXTDEBT",#N/A,FALSE,"TAB25APP"}</definedName>
    <definedName name="input_in" localSheetId="3" hidden="1">{"TRADE_COMP",#N/A,FALSE,"TAB23APP";"BOP",#N/A,FALSE,"TAB6";"DOT",#N/A,FALSE,"TAB24APP";"EXTDEBT",#N/A,FALSE,"TAB25APP"}</definedName>
    <definedName name="input_in" localSheetId="30" hidden="1">{"TRADE_COMP",#N/A,FALSE,"TAB23APP";"BOP",#N/A,FALSE,"TAB6";"DOT",#N/A,FALSE,"TAB24APP";"EXTDEBT",#N/A,FALSE,"TAB25APP"}</definedName>
    <definedName name="input_in" localSheetId="31" hidden="1">{"TRADE_COMP",#N/A,FALSE,"TAB23APP";"BOP",#N/A,FALSE,"TAB6";"DOT",#N/A,FALSE,"TAB24APP";"EXTDEBT",#N/A,FALSE,"TAB25APP"}</definedName>
    <definedName name="input_in" localSheetId="32" hidden="1">{"TRADE_COMP",#N/A,FALSE,"TAB23APP";"BOP",#N/A,FALSE,"TAB6";"DOT",#N/A,FALSE,"TAB24APP";"EXTDEBT",#N/A,FALSE,"TAB25APP"}</definedName>
    <definedName name="input_in" localSheetId="37" hidden="1">{"TRADE_COMP",#N/A,FALSE,"TAB23APP";"BOP",#N/A,FALSE,"TAB6";"DOT",#N/A,FALSE,"TAB24APP";"EXTDEBT",#N/A,FALSE,"TAB25APP"}</definedName>
    <definedName name="input_in" localSheetId="39" hidden="1">{"TRADE_COMP",#N/A,FALSE,"TAB23APP";"BOP",#N/A,FALSE,"TAB6";"DOT",#N/A,FALSE,"TAB24APP";"EXTDEBT",#N/A,FALSE,"TAB25APP"}</definedName>
    <definedName name="input_in" localSheetId="41" hidden="1">{"TRADE_COMP",#N/A,FALSE,"TAB23APP";"BOP",#N/A,FALSE,"TAB6";"DOT",#N/A,FALSE,"TAB24APP";"EXTDEBT",#N/A,FALSE,"TAB25APP"}</definedName>
    <definedName name="input_in" localSheetId="42" hidden="1">{"TRADE_COMP",#N/A,FALSE,"TAB23APP";"BOP",#N/A,FALSE,"TAB6";"DOT",#N/A,FALSE,"TAB24APP";"EXTDEBT",#N/A,FALSE,"TAB25APP"}</definedName>
    <definedName name="input_in" localSheetId="43" hidden="1">{"TRADE_COMP",#N/A,FALSE,"TAB23APP";"BOP",#N/A,FALSE,"TAB6";"DOT",#N/A,FALSE,"TAB24APP";"EXTDEBT",#N/A,FALSE,"TAB25APP"}</definedName>
    <definedName name="input_in" localSheetId="5" hidden="1">{"TRADE_COMP",#N/A,FALSE,"TAB23APP";"BOP",#N/A,FALSE,"TAB6";"DOT",#N/A,FALSE,"TAB24APP";"EXTDEBT",#N/A,FALSE,"TAB25APP"}</definedName>
    <definedName name="input_in" localSheetId="9" hidden="1">{"TRADE_COMP",#N/A,FALSE,"TAB23APP";"BOP",#N/A,FALSE,"TAB6";"DOT",#N/A,FALSE,"TAB24APP";"EXTDEBT",#N/A,FALSE,"TAB25APP"}</definedName>
    <definedName name="input_in" localSheetId="11" hidden="1">{"TRADE_COMP",#N/A,FALSE,"TAB23APP";"BOP",#N/A,FALSE,"TAB6";"DOT",#N/A,FALSE,"TAB24APP";"EXTDEBT",#N/A,FALSE,"TAB25APP"}</definedName>
    <definedName name="input_in" localSheetId="14" hidden="1">{"TRADE_COMP",#N/A,FALSE,"TAB23APP";"BOP",#N/A,FALSE,"TAB6";"DOT",#N/A,FALSE,"TAB24APP";"EXTDEBT",#N/A,FALSE,"TAB25APP"}</definedName>
    <definedName name="input_in" localSheetId="44" hidden="1">{"TRADE_COMP",#N/A,FALSE,"TAB23APP";"BOP",#N/A,FALSE,"TAB6";"DOT",#N/A,FALSE,"TAB24APP";"EXTDEBT",#N/A,FALSE,"TAB25APP"}</definedName>
    <definedName name="input_in" hidden="1">{"TRADE_COMP",#N/A,FALSE,"TAB23APP";"BOP",#N/A,FALSE,"TAB6";"DOT",#N/A,FALSE,"TAB24APP";"EXTDEBT",#N/A,FALSE,"TAB25APP"}</definedName>
    <definedName name="Interest_NC">#REF!</definedName>
    <definedName name="InterestRate">#REF!</definedName>
    <definedName name="iop" localSheetId="16" hidden="1">{"Riqfin97",#N/A,FALSE,"Tran";"Riqfinpro",#N/A,FALSE,"Tran"}</definedName>
    <definedName name="iop" localSheetId="23" hidden="1">{"Riqfin97",#N/A,FALSE,"Tran";"Riqfinpro",#N/A,FALSE,"Tran"}</definedName>
    <definedName name="iop" localSheetId="24" hidden="1">{"Riqfin97",#N/A,FALSE,"Tran";"Riqfinpro",#N/A,FALSE,"Tran"}</definedName>
    <definedName name="iop" localSheetId="27" hidden="1">{"Riqfin97",#N/A,FALSE,"Tran";"Riqfinpro",#N/A,FALSE,"Tran"}</definedName>
    <definedName name="iop" localSheetId="28" hidden="1">{"Riqfin97",#N/A,FALSE,"Tran";"Riqfinpro",#N/A,FALSE,"Tran"}</definedName>
    <definedName name="iop" localSheetId="3" hidden="1">{"Riqfin97",#N/A,FALSE,"Tran";"Riqfinpro",#N/A,FALSE,"Tran"}</definedName>
    <definedName name="iop" localSheetId="30" hidden="1">{"Riqfin97",#N/A,FALSE,"Tran";"Riqfinpro",#N/A,FALSE,"Tran"}</definedName>
    <definedName name="iop" localSheetId="31" hidden="1">{"Riqfin97",#N/A,FALSE,"Tran";"Riqfinpro",#N/A,FALSE,"Tran"}</definedName>
    <definedName name="iop" localSheetId="32" hidden="1">{"Riqfin97",#N/A,FALSE,"Tran";"Riqfinpro",#N/A,FALSE,"Tran"}</definedName>
    <definedName name="iop" localSheetId="37" hidden="1">{"Riqfin97",#N/A,FALSE,"Tran";"Riqfinpro",#N/A,FALSE,"Tran"}</definedName>
    <definedName name="iop" localSheetId="39" hidden="1">{"Riqfin97",#N/A,FALSE,"Tran";"Riqfinpro",#N/A,FALSE,"Tran"}</definedName>
    <definedName name="iop" localSheetId="41" hidden="1">{"Riqfin97",#N/A,FALSE,"Tran";"Riqfinpro",#N/A,FALSE,"Tran"}</definedName>
    <definedName name="iop" localSheetId="42" hidden="1">{"Riqfin97",#N/A,FALSE,"Tran";"Riqfinpro",#N/A,FALSE,"Tran"}</definedName>
    <definedName name="iop" localSheetId="43" hidden="1">{"Riqfin97",#N/A,FALSE,"Tran";"Riqfinpro",#N/A,FALSE,"Tran"}</definedName>
    <definedName name="iop" localSheetId="5" hidden="1">{"Riqfin97",#N/A,FALSE,"Tran";"Riqfinpro",#N/A,FALSE,"Tran"}</definedName>
    <definedName name="iop" localSheetId="9" hidden="1">{"Riqfin97",#N/A,FALSE,"Tran";"Riqfinpro",#N/A,FALSE,"Tran"}</definedName>
    <definedName name="iop" localSheetId="11" hidden="1">{"Riqfin97",#N/A,FALSE,"Tran";"Riqfinpro",#N/A,FALSE,"Tran"}</definedName>
    <definedName name="iop" localSheetId="14" hidden="1">{"Riqfin97",#N/A,FALSE,"Tran";"Riqfinpro",#N/A,FALSE,"Tran"}</definedName>
    <definedName name="iop" localSheetId="44" hidden="1">{"Riqfin97",#N/A,FALSE,"Tran";"Riqfinpro",#N/A,FALSE,"Tran"}</definedName>
    <definedName name="iop" hidden="1">{"Riqfin97",#N/A,FALSE,"Tran";"Riqfinpro",#N/A,FALSE,"Tran"}</definedName>
    <definedName name="ivh" localSheetId="16" hidden="1">{"macroa",#N/A,FALSE,"Macro";"suma2",#N/A,FALSE,"Data";"suma3",#N/A,FALSE,"Data";"suma4",#N/A,FALSE,"Data";"suma5",#N/A,FALSE,"Data";"suma6",#N/A,FALSE,"Data";"suma7",#N/A,FALSE,"Data";"suma8",#N/A,FALSE,"Data";"suma9",#N/A,FALSE,"Data"}</definedName>
    <definedName name="ivh" localSheetId="23" hidden="1">{"macroa",#N/A,FALSE,"Macro";"suma2",#N/A,FALSE,"Data";"suma3",#N/A,FALSE,"Data";"suma4",#N/A,FALSE,"Data";"suma5",#N/A,FALSE,"Data";"suma6",#N/A,FALSE,"Data";"suma7",#N/A,FALSE,"Data";"suma8",#N/A,FALSE,"Data";"suma9",#N/A,FALSE,"Data"}</definedName>
    <definedName name="ivh" localSheetId="24" hidden="1">{"macroa",#N/A,FALSE,"Macro";"suma2",#N/A,FALSE,"Data";"suma3",#N/A,FALSE,"Data";"suma4",#N/A,FALSE,"Data";"suma5",#N/A,FALSE,"Data";"suma6",#N/A,FALSE,"Data";"suma7",#N/A,FALSE,"Data";"suma8",#N/A,FALSE,"Data";"suma9",#N/A,FALSE,"Data"}</definedName>
    <definedName name="ivh" localSheetId="27" hidden="1">{"macroa",#N/A,FALSE,"Macro";"suma2",#N/A,FALSE,"Data";"suma3",#N/A,FALSE,"Data";"suma4",#N/A,FALSE,"Data";"suma5",#N/A,FALSE,"Data";"suma6",#N/A,FALSE,"Data";"suma7",#N/A,FALSE,"Data";"suma8",#N/A,FALSE,"Data";"suma9",#N/A,FALSE,"Data"}</definedName>
    <definedName name="ivh" localSheetId="28" hidden="1">{"macroa",#N/A,FALSE,"Macro";"suma2",#N/A,FALSE,"Data";"suma3",#N/A,FALSE,"Data";"suma4",#N/A,FALSE,"Data";"suma5",#N/A,FALSE,"Data";"suma6",#N/A,FALSE,"Data";"suma7",#N/A,FALSE,"Data";"suma8",#N/A,FALSE,"Data";"suma9",#N/A,FALSE,"Data"}</definedName>
    <definedName name="ivh" localSheetId="3" hidden="1">{"macroa",#N/A,FALSE,"Macro";"suma2",#N/A,FALSE,"Data";"suma3",#N/A,FALSE,"Data";"suma4",#N/A,FALSE,"Data";"suma5",#N/A,FALSE,"Data";"suma6",#N/A,FALSE,"Data";"suma7",#N/A,FALSE,"Data";"suma8",#N/A,FALSE,"Data";"suma9",#N/A,FALSE,"Data"}</definedName>
    <definedName name="ivh" localSheetId="30" hidden="1">{"macroa",#N/A,FALSE,"Macro";"suma2",#N/A,FALSE,"Data";"suma3",#N/A,FALSE,"Data";"suma4",#N/A,FALSE,"Data";"suma5",#N/A,FALSE,"Data";"suma6",#N/A,FALSE,"Data";"suma7",#N/A,FALSE,"Data";"suma8",#N/A,FALSE,"Data";"suma9",#N/A,FALSE,"Data"}</definedName>
    <definedName name="ivh" localSheetId="31" hidden="1">{"macroa",#N/A,FALSE,"Macro";"suma2",#N/A,FALSE,"Data";"suma3",#N/A,FALSE,"Data";"suma4",#N/A,FALSE,"Data";"suma5",#N/A,FALSE,"Data";"suma6",#N/A,FALSE,"Data";"suma7",#N/A,FALSE,"Data";"suma8",#N/A,FALSE,"Data";"suma9",#N/A,FALSE,"Data"}</definedName>
    <definedName name="ivh" localSheetId="32" hidden="1">{"macroa",#N/A,FALSE,"Macro";"suma2",#N/A,FALSE,"Data";"suma3",#N/A,FALSE,"Data";"suma4",#N/A,FALSE,"Data";"suma5",#N/A,FALSE,"Data";"suma6",#N/A,FALSE,"Data";"suma7",#N/A,FALSE,"Data";"suma8",#N/A,FALSE,"Data";"suma9",#N/A,FALSE,"Data"}</definedName>
    <definedName name="ivh" localSheetId="37" hidden="1">{"macroa",#N/A,FALSE,"Macro";"suma2",#N/A,FALSE,"Data";"suma3",#N/A,FALSE,"Data";"suma4",#N/A,FALSE,"Data";"suma5",#N/A,FALSE,"Data";"suma6",#N/A,FALSE,"Data";"suma7",#N/A,FALSE,"Data";"suma8",#N/A,FALSE,"Data";"suma9",#N/A,FALSE,"Data"}</definedName>
    <definedName name="ivh" localSheetId="39" hidden="1">{"macroa",#N/A,FALSE,"Macro";"suma2",#N/A,FALSE,"Data";"suma3",#N/A,FALSE,"Data";"suma4",#N/A,FALSE,"Data";"suma5",#N/A,FALSE,"Data";"suma6",#N/A,FALSE,"Data";"suma7",#N/A,FALSE,"Data";"suma8",#N/A,FALSE,"Data";"suma9",#N/A,FALSE,"Data"}</definedName>
    <definedName name="ivh" localSheetId="41" hidden="1">{"macroa",#N/A,FALSE,"Macro";"suma2",#N/A,FALSE,"Data";"suma3",#N/A,FALSE,"Data";"suma4",#N/A,FALSE,"Data";"suma5",#N/A,FALSE,"Data";"suma6",#N/A,FALSE,"Data";"suma7",#N/A,FALSE,"Data";"suma8",#N/A,FALSE,"Data";"suma9",#N/A,FALSE,"Data"}</definedName>
    <definedName name="ivh" localSheetId="42" hidden="1">{"macroa",#N/A,FALSE,"Macro";"suma2",#N/A,FALSE,"Data";"suma3",#N/A,FALSE,"Data";"suma4",#N/A,FALSE,"Data";"suma5",#N/A,FALSE,"Data";"suma6",#N/A,FALSE,"Data";"suma7",#N/A,FALSE,"Data";"suma8",#N/A,FALSE,"Data";"suma9",#N/A,FALSE,"Data"}</definedName>
    <definedName name="ivh" localSheetId="43" hidden="1">{"macroa",#N/A,FALSE,"Macro";"suma2",#N/A,FALSE,"Data";"suma3",#N/A,FALSE,"Data";"suma4",#N/A,FALSE,"Data";"suma5",#N/A,FALSE,"Data";"suma6",#N/A,FALSE,"Data";"suma7",#N/A,FALSE,"Data";"suma8",#N/A,FALSE,"Data";"suma9",#N/A,FALSE,"Data"}</definedName>
    <definedName name="ivh" localSheetId="5" hidden="1">{"macroa",#N/A,FALSE,"Macro";"suma2",#N/A,FALSE,"Data";"suma3",#N/A,FALSE,"Data";"suma4",#N/A,FALSE,"Data";"suma5",#N/A,FALSE,"Data";"suma6",#N/A,FALSE,"Data";"suma7",#N/A,FALSE,"Data";"suma8",#N/A,FALSE,"Data";"suma9",#N/A,FALSE,"Data"}</definedName>
    <definedName name="ivh" localSheetId="9" hidden="1">{"macroa",#N/A,FALSE,"Macro";"suma2",#N/A,FALSE,"Data";"suma3",#N/A,FALSE,"Data";"suma4",#N/A,FALSE,"Data";"suma5",#N/A,FALSE,"Data";"suma6",#N/A,FALSE,"Data";"suma7",#N/A,FALSE,"Data";"suma8",#N/A,FALSE,"Data";"suma9",#N/A,FALSE,"Data"}</definedName>
    <definedName name="ivh" localSheetId="11" hidden="1">{"macroa",#N/A,FALSE,"Macro";"suma2",#N/A,FALSE,"Data";"suma3",#N/A,FALSE,"Data";"suma4",#N/A,FALSE,"Data";"suma5",#N/A,FALSE,"Data";"suma6",#N/A,FALSE,"Data";"suma7",#N/A,FALSE,"Data";"suma8",#N/A,FALSE,"Data";"suma9",#N/A,FALSE,"Data"}</definedName>
    <definedName name="ivh" localSheetId="14" hidden="1">{"macroa",#N/A,FALSE,"Macro";"suma2",#N/A,FALSE,"Data";"suma3",#N/A,FALSE,"Data";"suma4",#N/A,FALSE,"Data";"suma5",#N/A,FALSE,"Data";"suma6",#N/A,FALSE,"Data";"suma7",#N/A,FALSE,"Data";"suma8",#N/A,FALSE,"Data";"suma9",#N/A,FALSE,"Data"}</definedName>
    <definedName name="ivh" localSheetId="44"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16" hidden="1">{#N/A,#N/A,FALSE,"DOC";"TB_28",#N/A,FALSE,"FITB_28";"TB_91",#N/A,FALSE,"FITB_91";"TB_182",#N/A,FALSE,"FITB_182";"TB_273",#N/A,FALSE,"FITB_273";"TB_364",#N/A,FALSE,"FITB_364 ";"SUMMARY",#N/A,FALSE,"Summary"}</definedName>
    <definedName name="jgukg" localSheetId="23" hidden="1">{#N/A,#N/A,FALSE,"DOC";"TB_28",#N/A,FALSE,"FITB_28";"TB_91",#N/A,FALSE,"FITB_91";"TB_182",#N/A,FALSE,"FITB_182";"TB_273",#N/A,FALSE,"FITB_273";"TB_364",#N/A,FALSE,"FITB_364 ";"SUMMARY",#N/A,FALSE,"Summary"}</definedName>
    <definedName name="jgukg" localSheetId="24" hidden="1">{#N/A,#N/A,FALSE,"DOC";"TB_28",#N/A,FALSE,"FITB_28";"TB_91",#N/A,FALSE,"FITB_91";"TB_182",#N/A,FALSE,"FITB_182";"TB_273",#N/A,FALSE,"FITB_273";"TB_364",#N/A,FALSE,"FITB_364 ";"SUMMARY",#N/A,FALSE,"Summary"}</definedName>
    <definedName name="jgukg" localSheetId="27"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3" hidden="1">{#N/A,#N/A,FALSE,"DOC";"TB_28",#N/A,FALSE,"FITB_28";"TB_91",#N/A,FALSE,"FITB_91";"TB_182",#N/A,FALSE,"FITB_182";"TB_273",#N/A,FALSE,"FITB_273";"TB_364",#N/A,FALSE,"FITB_364 ";"SUMMARY",#N/A,FALSE,"Summary"}</definedName>
    <definedName name="jgukg" localSheetId="30"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localSheetId="37" hidden="1">{#N/A,#N/A,FALSE,"DOC";"TB_28",#N/A,FALSE,"FITB_28";"TB_91",#N/A,FALSE,"FITB_91";"TB_182",#N/A,FALSE,"FITB_182";"TB_273",#N/A,FALSE,"FITB_273";"TB_364",#N/A,FALSE,"FITB_364 ";"SUMMARY",#N/A,FALSE,"Summary"}</definedName>
    <definedName name="jgukg" localSheetId="39" hidden="1">{#N/A,#N/A,FALSE,"DOC";"TB_28",#N/A,FALSE,"FITB_28";"TB_91",#N/A,FALSE,"FITB_91";"TB_182",#N/A,FALSE,"FITB_182";"TB_273",#N/A,FALSE,"FITB_273";"TB_364",#N/A,FALSE,"FITB_364 ";"SUMMARY",#N/A,FALSE,"Summary"}</definedName>
    <definedName name="jgukg" localSheetId="41" hidden="1">{#N/A,#N/A,FALSE,"DOC";"TB_28",#N/A,FALSE,"FITB_28";"TB_91",#N/A,FALSE,"FITB_91";"TB_182",#N/A,FALSE,"FITB_182";"TB_273",#N/A,FALSE,"FITB_273";"TB_364",#N/A,FALSE,"FITB_364 ";"SUMMARY",#N/A,FALSE,"Summary"}</definedName>
    <definedName name="jgukg" localSheetId="42" hidden="1">{#N/A,#N/A,FALSE,"DOC";"TB_28",#N/A,FALSE,"FITB_28";"TB_91",#N/A,FALSE,"FITB_91";"TB_182",#N/A,FALSE,"FITB_182";"TB_273",#N/A,FALSE,"FITB_273";"TB_364",#N/A,FALSE,"FITB_364 ";"SUMMARY",#N/A,FALSE,"Summary"}</definedName>
    <definedName name="jgukg" localSheetId="43" hidden="1">{#N/A,#N/A,FALSE,"DOC";"TB_28",#N/A,FALSE,"FITB_28";"TB_91",#N/A,FALSE,"FITB_91";"TB_182",#N/A,FALSE,"FITB_182";"TB_273",#N/A,FALSE,"FITB_273";"TB_364",#N/A,FALSE,"FITB_364 ";"SUMMARY",#N/A,FALSE,"Summary"}</definedName>
    <definedName name="jgukg" localSheetId="5" hidden="1">{#N/A,#N/A,FALSE,"DOC";"TB_28",#N/A,FALSE,"FITB_28";"TB_91",#N/A,FALSE,"FITB_91";"TB_182",#N/A,FALSE,"FITB_182";"TB_273",#N/A,FALSE,"FITB_273";"TB_364",#N/A,FALSE,"FITB_364 ";"SUMMARY",#N/A,FALSE,"Summary"}</definedName>
    <definedName name="jgukg" localSheetId="9" hidden="1">{#N/A,#N/A,FALSE,"DOC";"TB_28",#N/A,FALSE,"FITB_28";"TB_91",#N/A,FALSE,"FITB_91";"TB_182",#N/A,FALSE,"FITB_182";"TB_273",#N/A,FALSE,"FITB_273";"TB_364",#N/A,FALSE,"FITB_364 ";"SUMMARY",#N/A,FALSE,"Summary"}</definedName>
    <definedName name="jgukg" localSheetId="11" hidden="1">{#N/A,#N/A,FALSE,"DOC";"TB_28",#N/A,FALSE,"FITB_28";"TB_91",#N/A,FALSE,"FITB_91";"TB_182",#N/A,FALSE,"FITB_182";"TB_273",#N/A,FALSE,"FITB_273";"TB_364",#N/A,FALSE,"FITB_364 ";"SUMMARY",#N/A,FALSE,"Summary"}</definedName>
    <definedName name="jgukg" localSheetId="14" hidden="1">{#N/A,#N/A,FALSE,"DOC";"TB_28",#N/A,FALSE,"FITB_28";"TB_91",#N/A,FALSE,"FITB_91";"TB_182",#N/A,FALSE,"FITB_182";"TB_273",#N/A,FALSE,"FITB_273";"TB_364",#N/A,FALSE,"FITB_364 ";"SUMMARY",#N/A,FALSE,"Summary"}</definedName>
    <definedName name="jgukg" localSheetId="44"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16" hidden="1">{"Main Economic Indicators",#N/A,FALSE,"C"}</definedName>
    <definedName name="jh" localSheetId="23" hidden="1">{"Main Economic Indicators",#N/A,FALSE,"C"}</definedName>
    <definedName name="jh" localSheetId="24" hidden="1">{"Main Economic Indicators",#N/A,FALSE,"C"}</definedName>
    <definedName name="jh" localSheetId="27" hidden="1">{"Main Economic Indicators",#N/A,FALSE,"C"}</definedName>
    <definedName name="jh" localSheetId="28" hidden="1">{"Main Economic Indicators",#N/A,FALSE,"C"}</definedName>
    <definedName name="jh" localSheetId="3" hidden="1">{"Main Economic Indicators",#N/A,FALSE,"C"}</definedName>
    <definedName name="jh" localSheetId="30" hidden="1">{"Main Economic Indicators",#N/A,FALSE,"C"}</definedName>
    <definedName name="jh" localSheetId="31" hidden="1">{"Main Economic Indicators",#N/A,FALSE,"C"}</definedName>
    <definedName name="jh" localSheetId="32" hidden="1">{"Main Economic Indicators",#N/A,FALSE,"C"}</definedName>
    <definedName name="jh" localSheetId="37" hidden="1">{"Main Economic Indicators",#N/A,FALSE,"C"}</definedName>
    <definedName name="jh" localSheetId="39" hidden="1">{"Main Economic Indicators",#N/A,FALSE,"C"}</definedName>
    <definedName name="jh" localSheetId="41" hidden="1">{"Main Economic Indicators",#N/A,FALSE,"C"}</definedName>
    <definedName name="jh" localSheetId="42" hidden="1">{"Main Economic Indicators",#N/A,FALSE,"C"}</definedName>
    <definedName name="jh" localSheetId="43" hidden="1">{"Main Economic Indicators",#N/A,FALSE,"C"}</definedName>
    <definedName name="jh" localSheetId="5" hidden="1">{"Main Economic Indicators",#N/A,FALSE,"C"}</definedName>
    <definedName name="jh" localSheetId="9" hidden="1">{"Main Economic Indicators",#N/A,FALSE,"C"}</definedName>
    <definedName name="jh" localSheetId="11" hidden="1">{"Main Economic Indicators",#N/A,FALSE,"C"}</definedName>
    <definedName name="jh" localSheetId="14" hidden="1">{"Main Economic Indicators",#N/A,FALSE,"C"}</definedName>
    <definedName name="jh" localSheetId="44" hidden="1">{"Main Economic Indicators",#N/A,FALSE,"C"}</definedName>
    <definedName name="jh" hidden="1">{"Main Economic Indicators",#N/A,FALSE,"C"}</definedName>
    <definedName name="jj" localSheetId="16" hidden="1">{"Riqfin97",#N/A,FALSE,"Tran";"Riqfinpro",#N/A,FALSE,"Tran"}</definedName>
    <definedName name="jj" localSheetId="23" hidden="1">{"Riqfin97",#N/A,FALSE,"Tran";"Riqfinpro",#N/A,FALSE,"Tran"}</definedName>
    <definedName name="jj" localSheetId="24" hidden="1">{"Riqfin97",#N/A,FALSE,"Tran";"Riqfinpro",#N/A,FALSE,"Tran"}</definedName>
    <definedName name="jj" localSheetId="27" hidden="1">{"Riqfin97",#N/A,FALSE,"Tran";"Riqfinpro",#N/A,FALSE,"Tran"}</definedName>
    <definedName name="jj" localSheetId="28" hidden="1">{"Riqfin97",#N/A,FALSE,"Tran";"Riqfinpro",#N/A,FALSE,"Tran"}</definedName>
    <definedName name="jj" localSheetId="3" hidden="1">{"Riqfin97",#N/A,FALSE,"Tran";"Riqfinpro",#N/A,FALSE,"Tran"}</definedName>
    <definedName name="jj" localSheetId="30" hidden="1">{"Riqfin97",#N/A,FALSE,"Tran";"Riqfinpro",#N/A,FALSE,"Tran"}</definedName>
    <definedName name="jj" localSheetId="31" hidden="1">{"Riqfin97",#N/A,FALSE,"Tran";"Riqfinpro",#N/A,FALSE,"Tran"}</definedName>
    <definedName name="jj" localSheetId="32" hidden="1">{"Riqfin97",#N/A,FALSE,"Tran";"Riqfinpro",#N/A,FALSE,"Tran"}</definedName>
    <definedName name="jj" localSheetId="37" hidden="1">{"Riqfin97",#N/A,FALSE,"Tran";"Riqfinpro",#N/A,FALSE,"Tran"}</definedName>
    <definedName name="jj" localSheetId="39" hidden="1">{"Riqfin97",#N/A,FALSE,"Tran";"Riqfinpro",#N/A,FALSE,"Tran"}</definedName>
    <definedName name="jj" localSheetId="41" hidden="1">{"Riqfin97",#N/A,FALSE,"Tran";"Riqfinpro",#N/A,FALSE,"Tran"}</definedName>
    <definedName name="jj" localSheetId="42" hidden="1">{"Riqfin97",#N/A,FALSE,"Tran";"Riqfinpro",#N/A,FALSE,"Tran"}</definedName>
    <definedName name="jj" localSheetId="43" hidden="1">{"Riqfin97",#N/A,FALSE,"Tran";"Riqfinpro",#N/A,FALSE,"Tran"}</definedName>
    <definedName name="jj" localSheetId="5" hidden="1">{"Riqfin97",#N/A,FALSE,"Tran";"Riqfinpro",#N/A,FALSE,"Tran"}</definedName>
    <definedName name="jj" localSheetId="9" hidden="1">{"Riqfin97",#N/A,FALSE,"Tran";"Riqfinpro",#N/A,FALSE,"Tran"}</definedName>
    <definedName name="jj" localSheetId="11" hidden="1">{"Riqfin97",#N/A,FALSE,"Tran";"Riqfinpro",#N/A,FALSE,"Tran"}</definedName>
    <definedName name="jj" localSheetId="14" hidden="1">{"Riqfin97",#N/A,FALSE,"Tran";"Riqfinpro",#N/A,FALSE,"Tran"}</definedName>
    <definedName name="jj" localSheetId="44" hidden="1">{"Riqfin97",#N/A,FALSE,"Tran";"Riqfinpro",#N/A,FALSE,"Tran"}</definedName>
    <definedName name="jj" hidden="1">{"Riqfin97",#N/A,FALSE,"Tran";"Riqfinpro",#N/A,FALSE,"Tran"}</definedName>
    <definedName name="jjj" localSheetId="3" hidden="1">#REF!</definedName>
    <definedName name="jjj" localSheetId="5" hidden="1">#REF!</definedName>
    <definedName name="jjj" hidden="1">#REF!</definedName>
    <definedName name="jjjjjj" localSheetId="3" hidden="1">#REF!</definedName>
    <definedName name="jjjjjj" localSheetId="5" hidden="1">#REF!</definedName>
    <definedName name="jjjjjj" hidden="1">#REF!</definedName>
    <definedName name="jkbjkb" localSheetId="16" hidden="1">{"DEPOSITS",#N/A,FALSE,"COMML_MON";"LOANS",#N/A,FALSE,"COMML_MON"}</definedName>
    <definedName name="jkbjkb" localSheetId="23" hidden="1">{"DEPOSITS",#N/A,FALSE,"COMML_MON";"LOANS",#N/A,FALSE,"COMML_MON"}</definedName>
    <definedName name="jkbjkb" localSheetId="24" hidden="1">{"DEPOSITS",#N/A,FALSE,"COMML_MON";"LOANS",#N/A,FALSE,"COMML_MON"}</definedName>
    <definedName name="jkbjkb" localSheetId="27" hidden="1">{"DEPOSITS",#N/A,FALSE,"COMML_MON";"LOANS",#N/A,FALSE,"COMML_MON"}</definedName>
    <definedName name="jkbjkb" localSheetId="28" hidden="1">{"DEPOSITS",#N/A,FALSE,"COMML_MON";"LOANS",#N/A,FALSE,"COMML_MON"}</definedName>
    <definedName name="jkbjkb" localSheetId="3" hidden="1">{"DEPOSITS",#N/A,FALSE,"COMML_MON";"LOANS",#N/A,FALSE,"COMML_MON"}</definedName>
    <definedName name="jkbjkb" localSheetId="30" hidden="1">{"DEPOSITS",#N/A,FALSE,"COMML_MON";"LOANS",#N/A,FALSE,"COMML_MON"}</definedName>
    <definedName name="jkbjkb" localSheetId="31" hidden="1">{"DEPOSITS",#N/A,FALSE,"COMML_MON";"LOANS",#N/A,FALSE,"COMML_MON"}</definedName>
    <definedName name="jkbjkb" localSheetId="32" hidden="1">{"DEPOSITS",#N/A,FALSE,"COMML_MON";"LOANS",#N/A,FALSE,"COMML_MON"}</definedName>
    <definedName name="jkbjkb" localSheetId="37" hidden="1">{"DEPOSITS",#N/A,FALSE,"COMML_MON";"LOANS",#N/A,FALSE,"COMML_MON"}</definedName>
    <definedName name="jkbjkb" localSheetId="39" hidden="1">{"DEPOSITS",#N/A,FALSE,"COMML_MON";"LOANS",#N/A,FALSE,"COMML_MON"}</definedName>
    <definedName name="jkbjkb" localSheetId="41" hidden="1">{"DEPOSITS",#N/A,FALSE,"COMML_MON";"LOANS",#N/A,FALSE,"COMML_MON"}</definedName>
    <definedName name="jkbjkb" localSheetId="42" hidden="1">{"DEPOSITS",#N/A,FALSE,"COMML_MON";"LOANS",#N/A,FALSE,"COMML_MON"}</definedName>
    <definedName name="jkbjkb" localSheetId="43" hidden="1">{"DEPOSITS",#N/A,FALSE,"COMML_MON";"LOANS",#N/A,FALSE,"COMML_MON"}</definedName>
    <definedName name="jkbjkb" localSheetId="5" hidden="1">{"DEPOSITS",#N/A,FALSE,"COMML_MON";"LOANS",#N/A,FALSE,"COMML_MON"}</definedName>
    <definedName name="jkbjkb" localSheetId="9" hidden="1">{"DEPOSITS",#N/A,FALSE,"COMML_MON";"LOANS",#N/A,FALSE,"COMML_MON"}</definedName>
    <definedName name="jkbjkb" localSheetId="11" hidden="1">{"DEPOSITS",#N/A,FALSE,"COMML_MON";"LOANS",#N/A,FALSE,"COMML_MON"}</definedName>
    <definedName name="jkbjkb" localSheetId="14" hidden="1">{"DEPOSITS",#N/A,FALSE,"COMML_MON";"LOANS",#N/A,FALSE,"COMML_MON"}</definedName>
    <definedName name="jkbjkb" localSheetId="44" hidden="1">{"DEPOSITS",#N/A,FALSE,"COMML_MON";"LOANS",#N/A,FALSE,"COMML_MON"}</definedName>
    <definedName name="jkbjkb" hidden="1">{"DEPOSITS",#N/A,FALSE,"COMML_MON";"LOANS",#N/A,FALSE,"COMML_MON"}</definedName>
    <definedName name="jkl" localSheetId="16" hidden="1">{"macroa",#N/A,FALSE,"Macro";"suma2",#N/A,FALSE,"Data";"suma3",#N/A,FALSE,"Data";"suma4",#N/A,FALSE,"Data";"suma5",#N/A,FALSE,"Data";"suma6",#N/A,FALSE,"Data";"suma7",#N/A,FALSE,"Data";"suma8",#N/A,FALSE,"Data";"suma9",#N/A,FALSE,"Data"}</definedName>
    <definedName name="jkl" localSheetId="23" hidden="1">{"macroa",#N/A,FALSE,"Macro";"suma2",#N/A,FALSE,"Data";"suma3",#N/A,FALSE,"Data";"suma4",#N/A,FALSE,"Data";"suma5",#N/A,FALSE,"Data";"suma6",#N/A,FALSE,"Data";"suma7",#N/A,FALSE,"Data";"suma8",#N/A,FALSE,"Data";"suma9",#N/A,FALSE,"Data"}</definedName>
    <definedName name="jkl" localSheetId="24" hidden="1">{"macroa",#N/A,FALSE,"Macro";"suma2",#N/A,FALSE,"Data";"suma3",#N/A,FALSE,"Data";"suma4",#N/A,FALSE,"Data";"suma5",#N/A,FALSE,"Data";"suma6",#N/A,FALSE,"Data";"suma7",#N/A,FALSE,"Data";"suma8",#N/A,FALSE,"Data";"suma9",#N/A,FALSE,"Data"}</definedName>
    <definedName name="jkl" localSheetId="27" hidden="1">{"macroa",#N/A,FALSE,"Macro";"suma2",#N/A,FALSE,"Data";"suma3",#N/A,FALSE,"Data";"suma4",#N/A,FALSE,"Data";"suma5",#N/A,FALSE,"Data";"suma6",#N/A,FALSE,"Data";"suma7",#N/A,FALSE,"Data";"suma8",#N/A,FALSE,"Data";"suma9",#N/A,FALSE,"Data"}</definedName>
    <definedName name="jkl" localSheetId="28" hidden="1">{"macroa",#N/A,FALSE,"Macro";"suma2",#N/A,FALSE,"Data";"suma3",#N/A,FALSE,"Data";"suma4",#N/A,FALSE,"Data";"suma5",#N/A,FALSE,"Data";"suma6",#N/A,FALSE,"Data";"suma7",#N/A,FALSE,"Data";"suma8",#N/A,FALSE,"Data";"suma9",#N/A,FALSE,"Data"}</definedName>
    <definedName name="jkl" localSheetId="3" hidden="1">{"macroa",#N/A,FALSE,"Macro";"suma2",#N/A,FALSE,"Data";"suma3",#N/A,FALSE,"Data";"suma4",#N/A,FALSE,"Data";"suma5",#N/A,FALSE,"Data";"suma6",#N/A,FALSE,"Data";"suma7",#N/A,FALSE,"Data";"suma8",#N/A,FALSE,"Data";"suma9",#N/A,FALSE,"Data"}</definedName>
    <definedName name="jkl" localSheetId="30" hidden="1">{"macroa",#N/A,FALSE,"Macro";"suma2",#N/A,FALSE,"Data";"suma3",#N/A,FALSE,"Data";"suma4",#N/A,FALSE,"Data";"suma5",#N/A,FALSE,"Data";"suma6",#N/A,FALSE,"Data";"suma7",#N/A,FALSE,"Data";"suma8",#N/A,FALSE,"Data";"suma9",#N/A,FALSE,"Data"}</definedName>
    <definedName name="jkl" localSheetId="31" hidden="1">{"macroa",#N/A,FALSE,"Macro";"suma2",#N/A,FALSE,"Data";"suma3",#N/A,FALSE,"Data";"suma4",#N/A,FALSE,"Data";"suma5",#N/A,FALSE,"Data";"suma6",#N/A,FALSE,"Data";"suma7",#N/A,FALSE,"Data";"suma8",#N/A,FALSE,"Data";"suma9",#N/A,FALSE,"Data"}</definedName>
    <definedName name="jkl" localSheetId="32" hidden="1">{"macroa",#N/A,FALSE,"Macro";"suma2",#N/A,FALSE,"Data";"suma3",#N/A,FALSE,"Data";"suma4",#N/A,FALSE,"Data";"suma5",#N/A,FALSE,"Data";"suma6",#N/A,FALSE,"Data";"suma7",#N/A,FALSE,"Data";"suma8",#N/A,FALSE,"Data";"suma9",#N/A,FALSE,"Data"}</definedName>
    <definedName name="jkl" localSheetId="37" hidden="1">{"macroa",#N/A,FALSE,"Macro";"suma2",#N/A,FALSE,"Data";"suma3",#N/A,FALSE,"Data";"suma4",#N/A,FALSE,"Data";"suma5",#N/A,FALSE,"Data";"suma6",#N/A,FALSE,"Data";"suma7",#N/A,FALSE,"Data";"suma8",#N/A,FALSE,"Data";"suma9",#N/A,FALSE,"Data"}</definedName>
    <definedName name="jkl" localSheetId="39" hidden="1">{"macroa",#N/A,FALSE,"Macro";"suma2",#N/A,FALSE,"Data";"suma3",#N/A,FALSE,"Data";"suma4",#N/A,FALSE,"Data";"suma5",#N/A,FALSE,"Data";"suma6",#N/A,FALSE,"Data";"suma7",#N/A,FALSE,"Data";"suma8",#N/A,FALSE,"Data";"suma9",#N/A,FALSE,"Data"}</definedName>
    <definedName name="jkl" localSheetId="41" hidden="1">{"macroa",#N/A,FALSE,"Macro";"suma2",#N/A,FALSE,"Data";"suma3",#N/A,FALSE,"Data";"suma4",#N/A,FALSE,"Data";"suma5",#N/A,FALSE,"Data";"suma6",#N/A,FALSE,"Data";"suma7",#N/A,FALSE,"Data";"suma8",#N/A,FALSE,"Data";"suma9",#N/A,FALSE,"Data"}</definedName>
    <definedName name="jkl" localSheetId="42" hidden="1">{"macroa",#N/A,FALSE,"Macro";"suma2",#N/A,FALSE,"Data";"suma3",#N/A,FALSE,"Data";"suma4",#N/A,FALSE,"Data";"suma5",#N/A,FALSE,"Data";"suma6",#N/A,FALSE,"Data";"suma7",#N/A,FALSE,"Data";"suma8",#N/A,FALSE,"Data";"suma9",#N/A,FALSE,"Data"}</definedName>
    <definedName name="jkl" localSheetId="43" hidden="1">{"macroa",#N/A,FALSE,"Macro";"suma2",#N/A,FALSE,"Data";"suma3",#N/A,FALSE,"Data";"suma4",#N/A,FALSE,"Data";"suma5",#N/A,FALSE,"Data";"suma6",#N/A,FALSE,"Data";"suma7",#N/A,FALSE,"Data";"suma8",#N/A,FALSE,"Data";"suma9",#N/A,FALSE,"Data"}</definedName>
    <definedName name="jkl" localSheetId="5" hidden="1">{"macroa",#N/A,FALSE,"Macro";"suma2",#N/A,FALSE,"Data";"suma3",#N/A,FALSE,"Data";"suma4",#N/A,FALSE,"Data";"suma5",#N/A,FALSE,"Data";"suma6",#N/A,FALSE,"Data";"suma7",#N/A,FALSE,"Data";"suma8",#N/A,FALSE,"Data";"suma9",#N/A,FALSE,"Data"}</definedName>
    <definedName name="jkl" localSheetId="9" hidden="1">{"macroa",#N/A,FALSE,"Macro";"suma2",#N/A,FALSE,"Data";"suma3",#N/A,FALSE,"Data";"suma4",#N/A,FALSE,"Data";"suma5",#N/A,FALSE,"Data";"suma6",#N/A,FALSE,"Data";"suma7",#N/A,FALSE,"Data";"suma8",#N/A,FALSE,"Data";"suma9",#N/A,FALSE,"Data"}</definedName>
    <definedName name="jkl" localSheetId="11" hidden="1">{"macroa",#N/A,FALSE,"Macro";"suma2",#N/A,FALSE,"Data";"suma3",#N/A,FALSE,"Data";"suma4",#N/A,FALSE,"Data";"suma5",#N/A,FALSE,"Data";"suma6",#N/A,FALSE,"Data";"suma7",#N/A,FALSE,"Data";"suma8",#N/A,FALSE,"Data";"suma9",#N/A,FALSE,"Data"}</definedName>
    <definedName name="jkl" localSheetId="14" hidden="1">{"macroa",#N/A,FALSE,"Macro";"suma2",#N/A,FALSE,"Data";"suma3",#N/A,FALSE,"Data";"suma4",#N/A,FALSE,"Data";"suma5",#N/A,FALSE,"Data";"suma6",#N/A,FALSE,"Data";"suma7",#N/A,FALSE,"Data";"suma8",#N/A,FALSE,"Data";"suma9",#N/A,FALSE,"Data"}</definedName>
    <definedName name="jkl" localSheetId="44"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16" hidden="1">{"Tab1",#N/A,FALSE,"P";"Tab2",#N/A,FALSE,"P"}</definedName>
    <definedName name="kk" localSheetId="23" hidden="1">{"Tab1",#N/A,FALSE,"P";"Tab2",#N/A,FALSE,"P"}</definedName>
    <definedName name="kk" localSheetId="24" hidden="1">{"Tab1",#N/A,FALSE,"P";"Tab2",#N/A,FALSE,"P"}</definedName>
    <definedName name="kk" localSheetId="27" hidden="1">{"Tab1",#N/A,FALSE,"P";"Tab2",#N/A,FALSE,"P"}</definedName>
    <definedName name="kk" localSheetId="28" hidden="1">{"Tab1",#N/A,FALSE,"P";"Tab2",#N/A,FALSE,"P"}</definedName>
    <definedName name="kk" localSheetId="3" hidden="1">{"Tab1",#N/A,FALSE,"P";"Tab2",#N/A,FALSE,"P"}</definedName>
    <definedName name="kk" localSheetId="30" hidden="1">{"Tab1",#N/A,FALSE,"P";"Tab2",#N/A,FALSE,"P"}</definedName>
    <definedName name="kk" localSheetId="31" hidden="1">{"Tab1",#N/A,FALSE,"P";"Tab2",#N/A,FALSE,"P"}</definedName>
    <definedName name="kk" localSheetId="32" hidden="1">{"Tab1",#N/A,FALSE,"P";"Tab2",#N/A,FALSE,"P"}</definedName>
    <definedName name="kk" localSheetId="37" hidden="1">{"Tab1",#N/A,FALSE,"P";"Tab2",#N/A,FALSE,"P"}</definedName>
    <definedName name="kk" localSheetId="39" hidden="1">{"Tab1",#N/A,FALSE,"P";"Tab2",#N/A,FALSE,"P"}</definedName>
    <definedName name="kk" localSheetId="41" hidden="1">{"Tab1",#N/A,FALSE,"P";"Tab2",#N/A,FALSE,"P"}</definedName>
    <definedName name="kk" localSheetId="42" hidden="1">{"Tab1",#N/A,FALSE,"P";"Tab2",#N/A,FALSE,"P"}</definedName>
    <definedName name="kk" localSheetId="43" hidden="1">{"Tab1",#N/A,FALSE,"P";"Tab2",#N/A,FALSE,"P"}</definedName>
    <definedName name="kk" localSheetId="5" hidden="1">{"Tab1",#N/A,FALSE,"P";"Tab2",#N/A,FALSE,"P"}</definedName>
    <definedName name="kk" localSheetId="9" hidden="1">{"Tab1",#N/A,FALSE,"P";"Tab2",#N/A,FALSE,"P"}</definedName>
    <definedName name="kk" localSheetId="11" hidden="1">{"Tab1",#N/A,FALSE,"P";"Tab2",#N/A,FALSE,"P"}</definedName>
    <definedName name="kk" localSheetId="14" hidden="1">{"Tab1",#N/A,FALSE,"P";"Tab2",#N/A,FALSE,"P"}</definedName>
    <definedName name="kk" localSheetId="44" hidden="1">{"Tab1",#N/A,FALSE,"P";"Tab2",#N/A,FALSE,"P"}</definedName>
    <definedName name="kk" hidden="1">{"Tab1",#N/A,FALSE,"P";"Tab2",#N/A,FALSE,"P"}</definedName>
    <definedName name="kkk" localSheetId="16" hidden="1">{"Tab1",#N/A,FALSE,"P";"Tab2",#N/A,FALSE,"P"}</definedName>
    <definedName name="kkk" localSheetId="23" hidden="1">{"Tab1",#N/A,FALSE,"P";"Tab2",#N/A,FALSE,"P"}</definedName>
    <definedName name="kkk" localSheetId="24" hidden="1">{"Tab1",#N/A,FALSE,"P";"Tab2",#N/A,FALSE,"P"}</definedName>
    <definedName name="kkk" localSheetId="27" hidden="1">{"Tab1",#N/A,FALSE,"P";"Tab2",#N/A,FALSE,"P"}</definedName>
    <definedName name="kkk" localSheetId="28" hidden="1">{"Tab1",#N/A,FALSE,"P";"Tab2",#N/A,FALSE,"P"}</definedName>
    <definedName name="kkk" localSheetId="3" hidden="1">{"Tab1",#N/A,FALSE,"P";"Tab2",#N/A,FALSE,"P"}</definedName>
    <definedName name="kkk" localSheetId="30" hidden="1">{"Tab1",#N/A,FALSE,"P";"Tab2",#N/A,FALSE,"P"}</definedName>
    <definedName name="kkk" localSheetId="31" hidden="1">{"Tab1",#N/A,FALSE,"P";"Tab2",#N/A,FALSE,"P"}</definedName>
    <definedName name="kkk" localSheetId="32" hidden="1">{"Tab1",#N/A,FALSE,"P";"Tab2",#N/A,FALSE,"P"}</definedName>
    <definedName name="kkk" localSheetId="37" hidden="1">{"Tab1",#N/A,FALSE,"P";"Tab2",#N/A,FALSE,"P"}</definedName>
    <definedName name="kkk" localSheetId="39" hidden="1">{"Tab1",#N/A,FALSE,"P";"Tab2",#N/A,FALSE,"P"}</definedName>
    <definedName name="kkk" localSheetId="41" hidden="1">{"Tab1",#N/A,FALSE,"P";"Tab2",#N/A,FALSE,"P"}</definedName>
    <definedName name="kkk" localSheetId="42" hidden="1">{"Tab1",#N/A,FALSE,"P";"Tab2",#N/A,FALSE,"P"}</definedName>
    <definedName name="kkk" localSheetId="43" hidden="1">{"Tab1",#N/A,FALSE,"P";"Tab2",#N/A,FALSE,"P"}</definedName>
    <definedName name="kkk" localSheetId="5" hidden="1">{"Tab1",#N/A,FALSE,"P";"Tab2",#N/A,FALSE,"P"}</definedName>
    <definedName name="kkk" localSheetId="9" hidden="1">{"Tab1",#N/A,FALSE,"P";"Tab2",#N/A,FALSE,"P"}</definedName>
    <definedName name="kkk" localSheetId="11" hidden="1">{"Tab1",#N/A,FALSE,"P";"Tab2",#N/A,FALSE,"P"}</definedName>
    <definedName name="kkk" localSheetId="14" hidden="1">{"Tab1",#N/A,FALSE,"P";"Tab2",#N/A,FALSE,"P"}</definedName>
    <definedName name="kkk" localSheetId="44" hidden="1">{"Tab1",#N/A,FALSE,"P";"Tab2",#N/A,FALSE,"P"}</definedName>
    <definedName name="kkk" hidden="1">{"Tab1",#N/A,FALSE,"P";"Tab2",#N/A,FALSE,"P"}</definedName>
    <definedName name="kkkk" localSheetId="3" hidden="1">#REF!</definedName>
    <definedName name="kkkk" localSheetId="5" hidden="1">#REF!</definedName>
    <definedName name="kkkk" hidden="1">#REF!</definedName>
    <definedName name="kl" localSheetId="16" hidden="1">{"mt1",#N/A,FALSE,"Debt";"mt2",#N/A,FALSE,"Debt";"mt3",#N/A,FALSE,"Debt";"mt4",#N/A,FALSE,"Debt";"mt5",#N/A,FALSE,"Debt";"mt6",#N/A,FALSE,"Debt";"mt7",#N/A,FALSE,"Debt"}</definedName>
    <definedName name="kl" localSheetId="23" hidden="1">{"mt1",#N/A,FALSE,"Debt";"mt2",#N/A,FALSE,"Debt";"mt3",#N/A,FALSE,"Debt";"mt4",#N/A,FALSE,"Debt";"mt5",#N/A,FALSE,"Debt";"mt6",#N/A,FALSE,"Debt";"mt7",#N/A,FALSE,"Debt"}</definedName>
    <definedName name="kl" localSheetId="24" hidden="1">{"mt1",#N/A,FALSE,"Debt";"mt2",#N/A,FALSE,"Debt";"mt3",#N/A,FALSE,"Debt";"mt4",#N/A,FALSE,"Debt";"mt5",#N/A,FALSE,"Debt";"mt6",#N/A,FALSE,"Debt";"mt7",#N/A,FALSE,"Debt"}</definedName>
    <definedName name="kl" localSheetId="27" hidden="1">{"mt1",#N/A,FALSE,"Debt";"mt2",#N/A,FALSE,"Debt";"mt3",#N/A,FALSE,"Debt";"mt4",#N/A,FALSE,"Debt";"mt5",#N/A,FALSE,"Debt";"mt6",#N/A,FALSE,"Debt";"mt7",#N/A,FALSE,"Debt"}</definedName>
    <definedName name="kl" localSheetId="28" hidden="1">{"mt1",#N/A,FALSE,"Debt";"mt2",#N/A,FALSE,"Debt";"mt3",#N/A,FALSE,"Debt";"mt4",#N/A,FALSE,"Debt";"mt5",#N/A,FALSE,"Debt";"mt6",#N/A,FALSE,"Debt";"mt7",#N/A,FALSE,"Debt"}</definedName>
    <definedName name="kl" localSheetId="3" hidden="1">{"mt1",#N/A,FALSE,"Debt";"mt2",#N/A,FALSE,"Debt";"mt3",#N/A,FALSE,"Debt";"mt4",#N/A,FALSE,"Debt";"mt5",#N/A,FALSE,"Debt";"mt6",#N/A,FALSE,"Debt";"mt7",#N/A,FALSE,"Debt"}</definedName>
    <definedName name="kl" localSheetId="30" hidden="1">{"mt1",#N/A,FALSE,"Debt";"mt2",#N/A,FALSE,"Debt";"mt3",#N/A,FALSE,"Debt";"mt4",#N/A,FALSE,"Debt";"mt5",#N/A,FALSE,"Debt";"mt6",#N/A,FALSE,"Debt";"mt7",#N/A,FALSE,"Debt"}</definedName>
    <definedName name="kl" localSheetId="31" hidden="1">{"mt1",#N/A,FALSE,"Debt";"mt2",#N/A,FALSE,"Debt";"mt3",#N/A,FALSE,"Debt";"mt4",#N/A,FALSE,"Debt";"mt5",#N/A,FALSE,"Debt";"mt6",#N/A,FALSE,"Debt";"mt7",#N/A,FALSE,"Debt"}</definedName>
    <definedName name="kl" localSheetId="32" hidden="1">{"mt1",#N/A,FALSE,"Debt";"mt2",#N/A,FALSE,"Debt";"mt3",#N/A,FALSE,"Debt";"mt4",#N/A,FALSE,"Debt";"mt5",#N/A,FALSE,"Debt";"mt6",#N/A,FALSE,"Debt";"mt7",#N/A,FALSE,"Debt"}</definedName>
    <definedName name="kl" localSheetId="37" hidden="1">{"mt1",#N/A,FALSE,"Debt";"mt2",#N/A,FALSE,"Debt";"mt3",#N/A,FALSE,"Debt";"mt4",#N/A,FALSE,"Debt";"mt5",#N/A,FALSE,"Debt";"mt6",#N/A,FALSE,"Debt";"mt7",#N/A,FALSE,"Debt"}</definedName>
    <definedName name="kl" localSheetId="39" hidden="1">{"mt1",#N/A,FALSE,"Debt";"mt2",#N/A,FALSE,"Debt";"mt3",#N/A,FALSE,"Debt";"mt4",#N/A,FALSE,"Debt";"mt5",#N/A,FALSE,"Debt";"mt6",#N/A,FALSE,"Debt";"mt7",#N/A,FALSE,"Debt"}</definedName>
    <definedName name="kl" localSheetId="41" hidden="1">{"mt1",#N/A,FALSE,"Debt";"mt2",#N/A,FALSE,"Debt";"mt3",#N/A,FALSE,"Debt";"mt4",#N/A,FALSE,"Debt";"mt5",#N/A,FALSE,"Debt";"mt6",#N/A,FALSE,"Debt";"mt7",#N/A,FALSE,"Debt"}</definedName>
    <definedName name="kl" localSheetId="42" hidden="1">{"mt1",#N/A,FALSE,"Debt";"mt2",#N/A,FALSE,"Debt";"mt3",#N/A,FALSE,"Debt";"mt4",#N/A,FALSE,"Debt";"mt5",#N/A,FALSE,"Debt";"mt6",#N/A,FALSE,"Debt";"mt7",#N/A,FALSE,"Debt"}</definedName>
    <definedName name="kl" localSheetId="43" hidden="1">{"mt1",#N/A,FALSE,"Debt";"mt2",#N/A,FALSE,"Debt";"mt3",#N/A,FALSE,"Debt";"mt4",#N/A,FALSE,"Debt";"mt5",#N/A,FALSE,"Debt";"mt6",#N/A,FALSE,"Debt";"mt7",#N/A,FALSE,"Debt"}</definedName>
    <definedName name="kl" localSheetId="5" hidden="1">{"mt1",#N/A,FALSE,"Debt";"mt2",#N/A,FALSE,"Debt";"mt3",#N/A,FALSE,"Debt";"mt4",#N/A,FALSE,"Debt";"mt5",#N/A,FALSE,"Debt";"mt6",#N/A,FALSE,"Debt";"mt7",#N/A,FALSE,"Debt"}</definedName>
    <definedName name="kl" localSheetId="9" hidden="1">{"mt1",#N/A,FALSE,"Debt";"mt2",#N/A,FALSE,"Debt";"mt3",#N/A,FALSE,"Debt";"mt4",#N/A,FALSE,"Debt";"mt5",#N/A,FALSE,"Debt";"mt6",#N/A,FALSE,"Debt";"mt7",#N/A,FALSE,"Debt"}</definedName>
    <definedName name="kl" localSheetId="11" hidden="1">{"mt1",#N/A,FALSE,"Debt";"mt2",#N/A,FALSE,"Debt";"mt3",#N/A,FALSE,"Debt";"mt4",#N/A,FALSE,"Debt";"mt5",#N/A,FALSE,"Debt";"mt6",#N/A,FALSE,"Debt";"mt7",#N/A,FALSE,"Debt"}</definedName>
    <definedName name="kl" localSheetId="14" hidden="1">{"mt1",#N/A,FALSE,"Debt";"mt2",#N/A,FALSE,"Debt";"mt3",#N/A,FALSE,"Debt";"mt4",#N/A,FALSE,"Debt";"mt5",#N/A,FALSE,"Debt";"mt6",#N/A,FALSE,"Debt";"mt7",#N/A,FALSE,"Debt"}</definedName>
    <definedName name="kl" localSheetId="44"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16" hidden="1">{"TRADE_COMP",#N/A,FALSE,"TAB23APP";"BOP",#N/A,FALSE,"TAB6";"DOT",#N/A,FALSE,"TAB24APP";"EXTDEBT",#N/A,FALSE,"TAB25APP"}</definedName>
    <definedName name="kljlkh" localSheetId="23" hidden="1">{"TRADE_COMP",#N/A,FALSE,"TAB23APP";"BOP",#N/A,FALSE,"TAB6";"DOT",#N/A,FALSE,"TAB24APP";"EXTDEBT",#N/A,FALSE,"TAB25APP"}</definedName>
    <definedName name="kljlkh" localSheetId="24" hidden="1">{"TRADE_COMP",#N/A,FALSE,"TAB23APP";"BOP",#N/A,FALSE,"TAB6";"DOT",#N/A,FALSE,"TAB24APP";"EXTDEBT",#N/A,FALSE,"TAB25APP"}</definedName>
    <definedName name="kljlkh" localSheetId="27" hidden="1">{"TRADE_COMP",#N/A,FALSE,"TAB23APP";"BOP",#N/A,FALSE,"TAB6";"DOT",#N/A,FALSE,"TAB24APP";"EXTDEBT",#N/A,FALSE,"TAB25APP"}</definedName>
    <definedName name="kljlkh" localSheetId="28" hidden="1">{"TRADE_COMP",#N/A,FALSE,"TAB23APP";"BOP",#N/A,FALSE,"TAB6";"DOT",#N/A,FALSE,"TAB24APP";"EXTDEBT",#N/A,FALSE,"TAB25APP"}</definedName>
    <definedName name="kljlkh" localSheetId="3" hidden="1">{"TRADE_COMP",#N/A,FALSE,"TAB23APP";"BOP",#N/A,FALSE,"TAB6";"DOT",#N/A,FALSE,"TAB24APP";"EXTDEBT",#N/A,FALSE,"TAB25APP"}</definedName>
    <definedName name="kljlkh" localSheetId="30" hidden="1">{"TRADE_COMP",#N/A,FALSE,"TAB23APP";"BOP",#N/A,FALSE,"TAB6";"DOT",#N/A,FALSE,"TAB24APP";"EXTDEBT",#N/A,FALSE,"TAB25APP"}</definedName>
    <definedName name="kljlkh" localSheetId="31" hidden="1">{"TRADE_COMP",#N/A,FALSE,"TAB23APP";"BOP",#N/A,FALSE,"TAB6";"DOT",#N/A,FALSE,"TAB24APP";"EXTDEBT",#N/A,FALSE,"TAB25APP"}</definedName>
    <definedName name="kljlkh" localSheetId="32" hidden="1">{"TRADE_COMP",#N/A,FALSE,"TAB23APP";"BOP",#N/A,FALSE,"TAB6";"DOT",#N/A,FALSE,"TAB24APP";"EXTDEBT",#N/A,FALSE,"TAB25APP"}</definedName>
    <definedName name="kljlkh" localSheetId="37" hidden="1">{"TRADE_COMP",#N/A,FALSE,"TAB23APP";"BOP",#N/A,FALSE,"TAB6";"DOT",#N/A,FALSE,"TAB24APP";"EXTDEBT",#N/A,FALSE,"TAB25APP"}</definedName>
    <definedName name="kljlkh" localSheetId="39" hidden="1">{"TRADE_COMP",#N/A,FALSE,"TAB23APP";"BOP",#N/A,FALSE,"TAB6";"DOT",#N/A,FALSE,"TAB24APP";"EXTDEBT",#N/A,FALSE,"TAB25APP"}</definedName>
    <definedName name="kljlkh" localSheetId="41" hidden="1">{"TRADE_COMP",#N/A,FALSE,"TAB23APP";"BOP",#N/A,FALSE,"TAB6";"DOT",#N/A,FALSE,"TAB24APP";"EXTDEBT",#N/A,FALSE,"TAB25APP"}</definedName>
    <definedName name="kljlkh" localSheetId="42" hidden="1">{"TRADE_COMP",#N/A,FALSE,"TAB23APP";"BOP",#N/A,FALSE,"TAB6";"DOT",#N/A,FALSE,"TAB24APP";"EXTDEBT",#N/A,FALSE,"TAB25APP"}</definedName>
    <definedName name="kljlkh" localSheetId="43" hidden="1">{"TRADE_COMP",#N/A,FALSE,"TAB23APP";"BOP",#N/A,FALSE,"TAB6";"DOT",#N/A,FALSE,"TAB24APP";"EXTDEBT",#N/A,FALSE,"TAB25APP"}</definedName>
    <definedName name="kljlkh" localSheetId="5" hidden="1">{"TRADE_COMP",#N/A,FALSE,"TAB23APP";"BOP",#N/A,FALSE,"TAB6";"DOT",#N/A,FALSE,"TAB24APP";"EXTDEBT",#N/A,FALSE,"TAB25APP"}</definedName>
    <definedName name="kljlkh" localSheetId="9" hidden="1">{"TRADE_COMP",#N/A,FALSE,"TAB23APP";"BOP",#N/A,FALSE,"TAB6";"DOT",#N/A,FALSE,"TAB24APP";"EXTDEBT",#N/A,FALSE,"TAB25APP"}</definedName>
    <definedName name="kljlkh" localSheetId="11" hidden="1">{"TRADE_COMP",#N/A,FALSE,"TAB23APP";"BOP",#N/A,FALSE,"TAB6";"DOT",#N/A,FALSE,"TAB24APP";"EXTDEBT",#N/A,FALSE,"TAB25APP"}</definedName>
    <definedName name="kljlkh" localSheetId="14" hidden="1">{"TRADE_COMP",#N/A,FALSE,"TAB23APP";"BOP",#N/A,FALSE,"TAB6";"DOT",#N/A,FALSE,"TAB24APP";"EXTDEBT",#N/A,FALSE,"TAB25APP"}</definedName>
    <definedName name="kljlkh" localSheetId="44" hidden="1">{"TRADE_COMP",#N/A,FALSE,"TAB23APP";"BOP",#N/A,FALSE,"TAB6";"DOT",#N/A,FALSE,"TAB24APP";"EXTDEBT",#N/A,FALSE,"TAB25APP"}</definedName>
    <definedName name="kljlkh" hidden="1">{"TRADE_COMP",#N/A,FALSE,"TAB23APP";"BOP",#N/A,FALSE,"TAB6";"DOT",#N/A,FALSE,"TAB24APP";"EXTDEBT",#N/A,FALSE,"TAB25APP"}</definedName>
    <definedName name="ku" localSheetId="16" hidden="1">{"macro",#N/A,FALSE,"Macro";"smq2",#N/A,FALSE,"Data";"smq3",#N/A,FALSE,"Data";"smq4",#N/A,FALSE,"Data";"smq5",#N/A,FALSE,"Data";"smq6",#N/A,FALSE,"Data";"smq7",#N/A,FALSE,"Data";"smq8",#N/A,FALSE,"Data";"smq9",#N/A,FALSE,"Data"}</definedName>
    <definedName name="ku" localSheetId="23" hidden="1">{"macro",#N/A,FALSE,"Macro";"smq2",#N/A,FALSE,"Data";"smq3",#N/A,FALSE,"Data";"smq4",#N/A,FALSE,"Data";"smq5",#N/A,FALSE,"Data";"smq6",#N/A,FALSE,"Data";"smq7",#N/A,FALSE,"Data";"smq8",#N/A,FALSE,"Data";"smq9",#N/A,FALSE,"Data"}</definedName>
    <definedName name="ku" localSheetId="24" hidden="1">{"macro",#N/A,FALSE,"Macro";"smq2",#N/A,FALSE,"Data";"smq3",#N/A,FALSE,"Data";"smq4",#N/A,FALSE,"Data";"smq5",#N/A,FALSE,"Data";"smq6",#N/A,FALSE,"Data";"smq7",#N/A,FALSE,"Data";"smq8",#N/A,FALSE,"Data";"smq9",#N/A,FALSE,"Data"}</definedName>
    <definedName name="ku" localSheetId="27" hidden="1">{"macro",#N/A,FALSE,"Macro";"smq2",#N/A,FALSE,"Data";"smq3",#N/A,FALSE,"Data";"smq4",#N/A,FALSE,"Data";"smq5",#N/A,FALSE,"Data";"smq6",#N/A,FALSE,"Data";"smq7",#N/A,FALSE,"Data";"smq8",#N/A,FALSE,"Data";"smq9",#N/A,FALSE,"Data"}</definedName>
    <definedName name="ku" localSheetId="28" hidden="1">{"macro",#N/A,FALSE,"Macro";"smq2",#N/A,FALSE,"Data";"smq3",#N/A,FALSE,"Data";"smq4",#N/A,FALSE,"Data";"smq5",#N/A,FALSE,"Data";"smq6",#N/A,FALSE,"Data";"smq7",#N/A,FALSE,"Data";"smq8",#N/A,FALSE,"Data";"smq9",#N/A,FALSE,"Data"}</definedName>
    <definedName name="ku" localSheetId="3" hidden="1">{"macro",#N/A,FALSE,"Macro";"smq2",#N/A,FALSE,"Data";"smq3",#N/A,FALSE,"Data";"smq4",#N/A,FALSE,"Data";"smq5",#N/A,FALSE,"Data";"smq6",#N/A,FALSE,"Data";"smq7",#N/A,FALSE,"Data";"smq8",#N/A,FALSE,"Data";"smq9",#N/A,FALSE,"Data"}</definedName>
    <definedName name="ku" localSheetId="30" hidden="1">{"macro",#N/A,FALSE,"Macro";"smq2",#N/A,FALSE,"Data";"smq3",#N/A,FALSE,"Data";"smq4",#N/A,FALSE,"Data";"smq5",#N/A,FALSE,"Data";"smq6",#N/A,FALSE,"Data";"smq7",#N/A,FALSE,"Data";"smq8",#N/A,FALSE,"Data";"smq9",#N/A,FALSE,"Data"}</definedName>
    <definedName name="ku" localSheetId="31" hidden="1">{"macro",#N/A,FALSE,"Macro";"smq2",#N/A,FALSE,"Data";"smq3",#N/A,FALSE,"Data";"smq4",#N/A,FALSE,"Data";"smq5",#N/A,FALSE,"Data";"smq6",#N/A,FALSE,"Data";"smq7",#N/A,FALSE,"Data";"smq8",#N/A,FALSE,"Data";"smq9",#N/A,FALSE,"Data"}</definedName>
    <definedName name="ku" localSheetId="32" hidden="1">{"macro",#N/A,FALSE,"Macro";"smq2",#N/A,FALSE,"Data";"smq3",#N/A,FALSE,"Data";"smq4",#N/A,FALSE,"Data";"smq5",#N/A,FALSE,"Data";"smq6",#N/A,FALSE,"Data";"smq7",#N/A,FALSE,"Data";"smq8",#N/A,FALSE,"Data";"smq9",#N/A,FALSE,"Data"}</definedName>
    <definedName name="ku" localSheetId="37" hidden="1">{"macro",#N/A,FALSE,"Macro";"smq2",#N/A,FALSE,"Data";"smq3",#N/A,FALSE,"Data";"smq4",#N/A,FALSE,"Data";"smq5",#N/A,FALSE,"Data";"smq6",#N/A,FALSE,"Data";"smq7",#N/A,FALSE,"Data";"smq8",#N/A,FALSE,"Data";"smq9",#N/A,FALSE,"Data"}</definedName>
    <definedName name="ku" localSheetId="39" hidden="1">{"macro",#N/A,FALSE,"Macro";"smq2",#N/A,FALSE,"Data";"smq3",#N/A,FALSE,"Data";"smq4",#N/A,FALSE,"Data";"smq5",#N/A,FALSE,"Data";"smq6",#N/A,FALSE,"Data";"smq7",#N/A,FALSE,"Data";"smq8",#N/A,FALSE,"Data";"smq9",#N/A,FALSE,"Data"}</definedName>
    <definedName name="ku" localSheetId="41" hidden="1">{"macro",#N/A,FALSE,"Macro";"smq2",#N/A,FALSE,"Data";"smq3",#N/A,FALSE,"Data";"smq4",#N/A,FALSE,"Data";"smq5",#N/A,FALSE,"Data";"smq6",#N/A,FALSE,"Data";"smq7",#N/A,FALSE,"Data";"smq8",#N/A,FALSE,"Data";"smq9",#N/A,FALSE,"Data"}</definedName>
    <definedName name="ku" localSheetId="42" hidden="1">{"macro",#N/A,FALSE,"Macro";"smq2",#N/A,FALSE,"Data";"smq3",#N/A,FALSE,"Data";"smq4",#N/A,FALSE,"Data";"smq5",#N/A,FALSE,"Data";"smq6",#N/A,FALSE,"Data";"smq7",#N/A,FALSE,"Data";"smq8",#N/A,FALSE,"Data";"smq9",#N/A,FALSE,"Data"}</definedName>
    <definedName name="ku" localSheetId="43" hidden="1">{"macro",#N/A,FALSE,"Macro";"smq2",#N/A,FALSE,"Data";"smq3",#N/A,FALSE,"Data";"smq4",#N/A,FALSE,"Data";"smq5",#N/A,FALSE,"Data";"smq6",#N/A,FALSE,"Data";"smq7",#N/A,FALSE,"Data";"smq8",#N/A,FALSE,"Data";"smq9",#N/A,FALSE,"Data"}</definedName>
    <definedName name="ku" localSheetId="5" hidden="1">{"macro",#N/A,FALSE,"Macro";"smq2",#N/A,FALSE,"Data";"smq3",#N/A,FALSE,"Data";"smq4",#N/A,FALSE,"Data";"smq5",#N/A,FALSE,"Data";"smq6",#N/A,FALSE,"Data";"smq7",#N/A,FALSE,"Data";"smq8",#N/A,FALSE,"Data";"smq9",#N/A,FALSE,"Data"}</definedName>
    <definedName name="ku" localSheetId="9" hidden="1">{"macro",#N/A,FALSE,"Macro";"smq2",#N/A,FALSE,"Data";"smq3",#N/A,FALSE,"Data";"smq4",#N/A,FALSE,"Data";"smq5",#N/A,FALSE,"Data";"smq6",#N/A,FALSE,"Data";"smq7",#N/A,FALSE,"Data";"smq8",#N/A,FALSE,"Data";"smq9",#N/A,FALSE,"Data"}</definedName>
    <definedName name="ku" localSheetId="11" hidden="1">{"macro",#N/A,FALSE,"Macro";"smq2",#N/A,FALSE,"Data";"smq3",#N/A,FALSE,"Data";"smq4",#N/A,FALSE,"Data";"smq5",#N/A,FALSE,"Data";"smq6",#N/A,FALSE,"Data";"smq7",#N/A,FALSE,"Data";"smq8",#N/A,FALSE,"Data";"smq9",#N/A,FALSE,"Data"}</definedName>
    <definedName name="ku" localSheetId="14" hidden="1">{"macro",#N/A,FALSE,"Macro";"smq2",#N/A,FALSE,"Data";"smq3",#N/A,FALSE,"Data";"smq4",#N/A,FALSE,"Data";"smq5",#N/A,FALSE,"Data";"smq6",#N/A,FALSE,"Data";"smq7",#N/A,FALSE,"Data";"smq8",#N/A,FALSE,"Data";"smq9",#N/A,FALSE,"Data"}</definedName>
    <definedName name="ku" localSheetId="44"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_2009">#REF!</definedName>
    <definedName name="lkf" localSheetId="16" hidden="1">{"Main Economic Indicators",#N/A,FALSE,"C"}</definedName>
    <definedName name="lkf" localSheetId="23" hidden="1">{"Main Economic Indicators",#N/A,FALSE,"C"}</definedName>
    <definedName name="lkf" localSheetId="24" hidden="1">{"Main Economic Indicators",#N/A,FALSE,"C"}</definedName>
    <definedName name="lkf" localSheetId="27" hidden="1">{"Main Economic Indicators",#N/A,FALSE,"C"}</definedName>
    <definedName name="lkf" localSheetId="28" hidden="1">{"Main Economic Indicators",#N/A,FALSE,"C"}</definedName>
    <definedName name="lkf" localSheetId="3" hidden="1">{"Main Economic Indicators",#N/A,FALSE,"C"}</definedName>
    <definedName name="lkf" localSheetId="30" hidden="1">{"Main Economic Indicators",#N/A,FALSE,"C"}</definedName>
    <definedName name="lkf" localSheetId="31" hidden="1">{"Main Economic Indicators",#N/A,FALSE,"C"}</definedName>
    <definedName name="lkf" localSheetId="32" hidden="1">{"Main Economic Indicators",#N/A,FALSE,"C"}</definedName>
    <definedName name="lkf" localSheetId="37" hidden="1">{"Main Economic Indicators",#N/A,FALSE,"C"}</definedName>
    <definedName name="lkf" localSheetId="39" hidden="1">{"Main Economic Indicators",#N/A,FALSE,"C"}</definedName>
    <definedName name="lkf" localSheetId="41" hidden="1">{"Main Economic Indicators",#N/A,FALSE,"C"}</definedName>
    <definedName name="lkf" localSheetId="42" hidden="1">{"Main Economic Indicators",#N/A,FALSE,"C"}</definedName>
    <definedName name="lkf" localSheetId="43" hidden="1">{"Main Economic Indicators",#N/A,FALSE,"C"}</definedName>
    <definedName name="lkf" localSheetId="5" hidden="1">{"Main Economic Indicators",#N/A,FALSE,"C"}</definedName>
    <definedName name="lkf" localSheetId="9" hidden="1">{"Main Economic Indicators",#N/A,FALSE,"C"}</definedName>
    <definedName name="lkf" localSheetId="11" hidden="1">{"Main Economic Indicators",#N/A,FALSE,"C"}</definedName>
    <definedName name="lkf" localSheetId="14" hidden="1">{"Main Economic Indicators",#N/A,FALSE,"C"}</definedName>
    <definedName name="lkf" localSheetId="44" hidden="1">{"Main Economic Indicators",#N/A,FALSE,"C"}</definedName>
    <definedName name="lkf" hidden="1">{"Main Economic Indicators",#N/A,FALSE,"C"}</definedName>
    <definedName name="ll" localSheetId="16" hidden="1">{"Tab1",#N/A,FALSE,"P";"Tab2",#N/A,FALSE,"P"}</definedName>
    <definedName name="ll" localSheetId="23" hidden="1">{"Tab1",#N/A,FALSE,"P";"Tab2",#N/A,FALSE,"P"}</definedName>
    <definedName name="ll" localSheetId="24" hidden="1">{"Tab1",#N/A,FALSE,"P";"Tab2",#N/A,FALSE,"P"}</definedName>
    <definedName name="ll" localSheetId="27" hidden="1">{"Tab1",#N/A,FALSE,"P";"Tab2",#N/A,FALSE,"P"}</definedName>
    <definedName name="ll" localSheetId="28" hidden="1">{"Tab1",#N/A,FALSE,"P";"Tab2",#N/A,FALSE,"P"}</definedName>
    <definedName name="ll" localSheetId="3" hidden="1">{"Tab1",#N/A,FALSE,"P";"Tab2",#N/A,FALSE,"P"}</definedName>
    <definedName name="ll" localSheetId="30" hidden="1">{"Tab1",#N/A,FALSE,"P";"Tab2",#N/A,FALSE,"P"}</definedName>
    <definedName name="ll" localSheetId="31" hidden="1">{"Tab1",#N/A,FALSE,"P";"Tab2",#N/A,FALSE,"P"}</definedName>
    <definedName name="ll" localSheetId="32" hidden="1">{"Tab1",#N/A,FALSE,"P";"Tab2",#N/A,FALSE,"P"}</definedName>
    <definedName name="ll" localSheetId="37" hidden="1">{"Tab1",#N/A,FALSE,"P";"Tab2",#N/A,FALSE,"P"}</definedName>
    <definedName name="ll" localSheetId="39" hidden="1">{"Tab1",#N/A,FALSE,"P";"Tab2",#N/A,FALSE,"P"}</definedName>
    <definedName name="ll" localSheetId="41" hidden="1">{"Tab1",#N/A,FALSE,"P";"Tab2",#N/A,FALSE,"P"}</definedName>
    <definedName name="ll" localSheetId="42" hidden="1">{"Tab1",#N/A,FALSE,"P";"Tab2",#N/A,FALSE,"P"}</definedName>
    <definedName name="ll" localSheetId="43" hidden="1">{"Tab1",#N/A,FALSE,"P";"Tab2",#N/A,FALSE,"P"}</definedName>
    <definedName name="ll" localSheetId="5" hidden="1">{"Tab1",#N/A,FALSE,"P";"Tab2",#N/A,FALSE,"P"}</definedName>
    <definedName name="ll" localSheetId="9" hidden="1">{"Tab1",#N/A,FALSE,"P";"Tab2",#N/A,FALSE,"P"}</definedName>
    <definedName name="ll" localSheetId="11" hidden="1">{"Tab1",#N/A,FALSE,"P";"Tab2",#N/A,FALSE,"P"}</definedName>
    <definedName name="ll" localSheetId="14" hidden="1">{"Tab1",#N/A,FALSE,"P";"Tab2",#N/A,FALSE,"P"}</definedName>
    <definedName name="ll" localSheetId="44" hidden="1">{"Tab1",#N/A,FALSE,"P";"Tab2",#N/A,FALSE,"P"}</definedName>
    <definedName name="ll" hidden="1">{"Tab1",#N/A,FALSE,"P";"Tab2",#N/A,FALSE,"P"}</definedName>
    <definedName name="ll_1">#REF!</definedName>
    <definedName name="ll_10">#REF!</definedName>
    <definedName name="ll_11">#REF!</definedName>
    <definedName name="ll_12">#REF!</definedName>
    <definedName name="ll_2">#REF!</definedName>
    <definedName name="ll_3">#REF!</definedName>
    <definedName name="ll_4">#REF!</definedName>
    <definedName name="ll_5">#REF!</definedName>
    <definedName name="ll_6">#REF!</definedName>
    <definedName name="ll_7">#REF!</definedName>
    <definedName name="ll_8">#REF!</definedName>
    <definedName name="ll_9">#REF!</definedName>
    <definedName name="lll" localSheetId="16" hidden="1">{"Riqfin97",#N/A,FALSE,"Tran";"Riqfinpro",#N/A,FALSE,"Tran"}</definedName>
    <definedName name="lll" localSheetId="23" hidden="1">{"Riqfin97",#N/A,FALSE,"Tran";"Riqfinpro",#N/A,FALSE,"Tran"}</definedName>
    <definedName name="lll" localSheetId="24" hidden="1">{"Riqfin97",#N/A,FALSE,"Tran";"Riqfinpro",#N/A,FALSE,"Tran"}</definedName>
    <definedName name="lll" localSheetId="27" hidden="1">{"Riqfin97",#N/A,FALSE,"Tran";"Riqfinpro",#N/A,FALSE,"Tran"}</definedName>
    <definedName name="lll" localSheetId="28" hidden="1">{"Riqfin97",#N/A,FALSE,"Tran";"Riqfinpro",#N/A,FALSE,"Tran"}</definedName>
    <definedName name="lll" localSheetId="3" hidden="1">{"Riqfin97",#N/A,FALSE,"Tran";"Riqfinpro",#N/A,FALSE,"Tran"}</definedName>
    <definedName name="lll" localSheetId="30" hidden="1">{"Riqfin97",#N/A,FALSE,"Tran";"Riqfinpro",#N/A,FALSE,"Tran"}</definedName>
    <definedName name="lll" localSheetId="31" hidden="1">{"Riqfin97",#N/A,FALSE,"Tran";"Riqfinpro",#N/A,FALSE,"Tran"}</definedName>
    <definedName name="lll" localSheetId="32" hidden="1">{"Riqfin97",#N/A,FALSE,"Tran";"Riqfinpro",#N/A,FALSE,"Tran"}</definedName>
    <definedName name="lll" localSheetId="37" hidden="1">{"Riqfin97",#N/A,FALSE,"Tran";"Riqfinpro",#N/A,FALSE,"Tran"}</definedName>
    <definedName name="lll" localSheetId="39" hidden="1">{"Riqfin97",#N/A,FALSE,"Tran";"Riqfinpro",#N/A,FALSE,"Tran"}</definedName>
    <definedName name="lll" localSheetId="41" hidden="1">{"Riqfin97",#N/A,FALSE,"Tran";"Riqfinpro",#N/A,FALSE,"Tran"}</definedName>
    <definedName name="lll" localSheetId="42" hidden="1">{"Riqfin97",#N/A,FALSE,"Tran";"Riqfinpro",#N/A,FALSE,"Tran"}</definedName>
    <definedName name="lll" localSheetId="43" hidden="1">{"Riqfin97",#N/A,FALSE,"Tran";"Riqfinpro",#N/A,FALSE,"Tran"}</definedName>
    <definedName name="lll" localSheetId="5" hidden="1">{"Riqfin97",#N/A,FALSE,"Tran";"Riqfinpro",#N/A,FALSE,"Tran"}</definedName>
    <definedName name="lll" localSheetId="9" hidden="1">{"Riqfin97",#N/A,FALSE,"Tran";"Riqfinpro",#N/A,FALSE,"Tran"}</definedName>
    <definedName name="lll" localSheetId="11" hidden="1">{"Riqfin97",#N/A,FALSE,"Tran";"Riqfinpro",#N/A,FALSE,"Tran"}</definedName>
    <definedName name="lll" localSheetId="14" hidden="1">{"Riqfin97",#N/A,FALSE,"Tran";"Riqfinpro",#N/A,FALSE,"Tran"}</definedName>
    <definedName name="lll" localSheetId="44" hidden="1">{"Riqfin97",#N/A,FALSE,"Tran";"Riqfinpro",#N/A,FALSE,"Tran"}</definedName>
    <definedName name="lll" hidden="1">{"Riqfin97",#N/A,FALSE,"Tran";"Riqfinpro",#N/A,FALSE,"Tran"}</definedName>
    <definedName name="llll" localSheetId="3" hidden="1">#REF!</definedName>
    <definedName name="llll" localSheetId="5" hidden="1">#REF!</definedName>
    <definedName name="llll" hidden="1">#REF!</definedName>
    <definedName name="m" localSheetId="16" hidden="1">{"ca",#N/A,FALSE,"Detailed BOP";"ka",#N/A,FALSE,"Detailed BOP";"btl",#N/A,FALSE,"Detailed BOP";#N/A,#N/A,FALSE,"Debt  Stock TBL";"imfprint",#N/A,FALSE,"IMF";"imfdebtservice",#N/A,FALSE,"IMF";"tradeprint",#N/A,FALSE,"Trade"}</definedName>
    <definedName name="m" localSheetId="23" hidden="1">{"ca",#N/A,FALSE,"Detailed BOP";"ka",#N/A,FALSE,"Detailed BOP";"btl",#N/A,FALSE,"Detailed BOP";#N/A,#N/A,FALSE,"Debt  Stock TBL";"imfprint",#N/A,FALSE,"IMF";"imfdebtservice",#N/A,FALSE,"IMF";"tradeprint",#N/A,FALSE,"Trade"}</definedName>
    <definedName name="m" localSheetId="24" hidden="1">{"ca",#N/A,FALSE,"Detailed BOP";"ka",#N/A,FALSE,"Detailed BOP";"btl",#N/A,FALSE,"Detailed BOP";#N/A,#N/A,FALSE,"Debt  Stock TBL";"imfprint",#N/A,FALSE,"IMF";"imfdebtservice",#N/A,FALSE,"IMF";"tradeprint",#N/A,FALSE,"Trade"}</definedName>
    <definedName name="m" localSheetId="27" hidden="1">{"ca",#N/A,FALSE,"Detailed BOP";"ka",#N/A,FALSE,"Detailed BOP";"btl",#N/A,FALSE,"Detailed BOP";#N/A,#N/A,FALSE,"Debt  Stock TBL";"imfprint",#N/A,FALSE,"IMF";"imfdebtservice",#N/A,FALSE,"IMF";"tradeprint",#N/A,FALSE,"Trade"}</definedName>
    <definedName name="m" localSheetId="28" hidden="1">{"ca",#N/A,FALSE,"Detailed BOP";"ka",#N/A,FALSE,"Detailed BOP";"btl",#N/A,FALSE,"Detailed BOP";#N/A,#N/A,FALSE,"Debt  Stock TBL";"imfprint",#N/A,FALSE,"IMF";"imfdebtservice",#N/A,FALSE,"IMF";"tradeprint",#N/A,FALSE,"Trade"}</definedName>
    <definedName name="m" localSheetId="3" hidden="1">{"ca",#N/A,FALSE,"Detailed BOP";"ka",#N/A,FALSE,"Detailed BOP";"btl",#N/A,FALSE,"Detailed BOP";#N/A,#N/A,FALSE,"Debt  Stock TBL";"imfprint",#N/A,FALSE,"IMF";"imfdebtservice",#N/A,FALSE,"IMF";"tradeprint",#N/A,FALSE,"Trade"}</definedName>
    <definedName name="m" localSheetId="30" hidden="1">{"ca",#N/A,FALSE,"Detailed BOP";"ka",#N/A,FALSE,"Detailed BOP";"btl",#N/A,FALSE,"Detailed BOP";#N/A,#N/A,FALSE,"Debt  Stock TBL";"imfprint",#N/A,FALSE,"IMF";"imfdebtservice",#N/A,FALSE,"IMF";"tradeprint",#N/A,FALSE,"Trade"}</definedName>
    <definedName name="m" localSheetId="31" hidden="1">{"ca",#N/A,FALSE,"Detailed BOP";"ka",#N/A,FALSE,"Detailed BOP";"btl",#N/A,FALSE,"Detailed BOP";#N/A,#N/A,FALSE,"Debt  Stock TBL";"imfprint",#N/A,FALSE,"IMF";"imfdebtservice",#N/A,FALSE,"IMF";"tradeprint",#N/A,FALSE,"Trade"}</definedName>
    <definedName name="m" localSheetId="32" hidden="1">{"ca",#N/A,FALSE,"Detailed BOP";"ka",#N/A,FALSE,"Detailed BOP";"btl",#N/A,FALSE,"Detailed BOP";#N/A,#N/A,FALSE,"Debt  Stock TBL";"imfprint",#N/A,FALSE,"IMF";"imfdebtservice",#N/A,FALSE,"IMF";"tradeprint",#N/A,FALSE,"Trade"}</definedName>
    <definedName name="m" localSheetId="37" hidden="1">{"ca",#N/A,FALSE,"Detailed BOP";"ka",#N/A,FALSE,"Detailed BOP";"btl",#N/A,FALSE,"Detailed BOP";#N/A,#N/A,FALSE,"Debt  Stock TBL";"imfprint",#N/A,FALSE,"IMF";"imfdebtservice",#N/A,FALSE,"IMF";"tradeprint",#N/A,FALSE,"Trade"}</definedName>
    <definedName name="m" localSheetId="39" hidden="1">{"ca",#N/A,FALSE,"Detailed BOP";"ka",#N/A,FALSE,"Detailed BOP";"btl",#N/A,FALSE,"Detailed BOP";#N/A,#N/A,FALSE,"Debt  Stock TBL";"imfprint",#N/A,FALSE,"IMF";"imfdebtservice",#N/A,FALSE,"IMF";"tradeprint",#N/A,FALSE,"Trade"}</definedName>
    <definedName name="m" localSheetId="41" hidden="1">{"ca",#N/A,FALSE,"Detailed BOP";"ka",#N/A,FALSE,"Detailed BOP";"btl",#N/A,FALSE,"Detailed BOP";#N/A,#N/A,FALSE,"Debt  Stock TBL";"imfprint",#N/A,FALSE,"IMF";"imfdebtservice",#N/A,FALSE,"IMF";"tradeprint",#N/A,FALSE,"Trade"}</definedName>
    <definedName name="m" localSheetId="42" hidden="1">{"ca",#N/A,FALSE,"Detailed BOP";"ka",#N/A,FALSE,"Detailed BOP";"btl",#N/A,FALSE,"Detailed BOP";#N/A,#N/A,FALSE,"Debt  Stock TBL";"imfprint",#N/A,FALSE,"IMF";"imfdebtservice",#N/A,FALSE,"IMF";"tradeprint",#N/A,FALSE,"Trade"}</definedName>
    <definedName name="m" localSheetId="43" hidden="1">{"ca",#N/A,FALSE,"Detailed BOP";"ka",#N/A,FALSE,"Detailed BOP";"btl",#N/A,FALSE,"Detailed BOP";#N/A,#N/A,FALSE,"Debt  Stock TBL";"imfprint",#N/A,FALSE,"IMF";"imfdebtservice",#N/A,FALSE,"IMF";"tradeprint",#N/A,FALSE,"Trade"}</definedName>
    <definedName name="m" localSheetId="5" hidden="1">{"ca",#N/A,FALSE,"Detailed BOP";"ka",#N/A,FALSE,"Detailed BOP";"btl",#N/A,FALSE,"Detailed BOP";#N/A,#N/A,FALSE,"Debt  Stock TBL";"imfprint",#N/A,FALSE,"IMF";"imfdebtservice",#N/A,FALSE,"IMF";"tradeprint",#N/A,FALSE,"Trade"}</definedName>
    <definedName name="m" localSheetId="9" hidden="1">{"ca",#N/A,FALSE,"Detailed BOP";"ka",#N/A,FALSE,"Detailed BOP";"btl",#N/A,FALSE,"Detailed BOP";#N/A,#N/A,FALSE,"Debt  Stock TBL";"imfprint",#N/A,FALSE,"IMF";"imfdebtservice",#N/A,FALSE,"IMF";"tradeprint",#N/A,FALSE,"Trade"}</definedName>
    <definedName name="m" localSheetId="11" hidden="1">{"ca",#N/A,FALSE,"Detailed BOP";"ka",#N/A,FALSE,"Detailed BOP";"btl",#N/A,FALSE,"Detailed BOP";#N/A,#N/A,FALSE,"Debt  Stock TBL";"imfprint",#N/A,FALSE,"IMF";"imfdebtservice",#N/A,FALSE,"IMF";"tradeprint",#N/A,FALSE,"Trade"}</definedName>
    <definedName name="m" localSheetId="14" hidden="1">{"ca",#N/A,FALSE,"Detailed BOP";"ka",#N/A,FALSE,"Detailed BOP";"btl",#N/A,FALSE,"Detailed BOP";#N/A,#N/A,FALSE,"Debt  Stock TBL";"imfprint",#N/A,FALSE,"IMF";"imfdebtservice",#N/A,FALSE,"IMF";"tradeprint",#N/A,FALSE,"Trade"}</definedName>
    <definedName name="m" localSheetId="44"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ACRO">#REF!</definedName>
    <definedName name="Maturity_NC">#REF!</definedName>
    <definedName name="MIDDLE">#REF!</definedName>
    <definedName name="mko" localSheetId="16" hidden="1">{"Main Economic Indicators",#N/A,FALSE,"C"}</definedName>
    <definedName name="mko" localSheetId="23" hidden="1">{"Main Economic Indicators",#N/A,FALSE,"C"}</definedName>
    <definedName name="mko" localSheetId="24" hidden="1">{"Main Economic Indicators",#N/A,FALSE,"C"}</definedName>
    <definedName name="mko" localSheetId="27" hidden="1">{"Main Economic Indicators",#N/A,FALSE,"C"}</definedName>
    <definedName name="mko" localSheetId="28" hidden="1">{"Main Economic Indicators",#N/A,FALSE,"C"}</definedName>
    <definedName name="mko" localSheetId="3" hidden="1">{"Main Economic Indicators",#N/A,FALSE,"C"}</definedName>
    <definedName name="mko" localSheetId="30" hidden="1">{"Main Economic Indicators",#N/A,FALSE,"C"}</definedName>
    <definedName name="mko" localSheetId="31" hidden="1">{"Main Economic Indicators",#N/A,FALSE,"C"}</definedName>
    <definedName name="mko" localSheetId="32" hidden="1">{"Main Economic Indicators",#N/A,FALSE,"C"}</definedName>
    <definedName name="mko" localSheetId="37" hidden="1">{"Main Economic Indicators",#N/A,FALSE,"C"}</definedName>
    <definedName name="mko" localSheetId="39" hidden="1">{"Main Economic Indicators",#N/A,FALSE,"C"}</definedName>
    <definedName name="mko" localSheetId="41" hidden="1">{"Main Economic Indicators",#N/A,FALSE,"C"}</definedName>
    <definedName name="mko" localSheetId="42" hidden="1">{"Main Economic Indicators",#N/A,FALSE,"C"}</definedName>
    <definedName name="mko" localSheetId="43" hidden="1">{"Main Economic Indicators",#N/A,FALSE,"C"}</definedName>
    <definedName name="mko" localSheetId="5" hidden="1">{"Main Economic Indicators",#N/A,FALSE,"C"}</definedName>
    <definedName name="mko" localSheetId="9" hidden="1">{"Main Economic Indicators",#N/A,FALSE,"C"}</definedName>
    <definedName name="mko" localSheetId="11" hidden="1">{"Main Economic Indicators",#N/A,FALSE,"C"}</definedName>
    <definedName name="mko" localSheetId="14" hidden="1">{"Main Economic Indicators",#N/A,FALSE,"C"}</definedName>
    <definedName name="mko" localSheetId="44" hidden="1">{"Main Economic Indicators",#N/A,FALSE,"C"}</definedName>
    <definedName name="mko" hidden="1">{"Main Economic Indicators",#N/A,FALSE,"C"}</definedName>
    <definedName name="ml" localSheetId="16" hidden="1">{"macro",#N/A,FALSE,"Macro";"smq2",#N/A,FALSE,"Data";"smq3",#N/A,FALSE,"Data";"smq4",#N/A,FALSE,"Data";"smq5",#N/A,FALSE,"Data";"smq6",#N/A,FALSE,"Data";"smq7",#N/A,FALSE,"Data";"smq8",#N/A,FALSE,"Data";"smq9",#N/A,FALSE,"Data"}</definedName>
    <definedName name="ml" localSheetId="23" hidden="1">{"macro",#N/A,FALSE,"Macro";"smq2",#N/A,FALSE,"Data";"smq3",#N/A,FALSE,"Data";"smq4",#N/A,FALSE,"Data";"smq5",#N/A,FALSE,"Data";"smq6",#N/A,FALSE,"Data";"smq7",#N/A,FALSE,"Data";"smq8",#N/A,FALSE,"Data";"smq9",#N/A,FALSE,"Data"}</definedName>
    <definedName name="ml" localSheetId="24" hidden="1">{"macro",#N/A,FALSE,"Macro";"smq2",#N/A,FALSE,"Data";"smq3",#N/A,FALSE,"Data";"smq4",#N/A,FALSE,"Data";"smq5",#N/A,FALSE,"Data";"smq6",#N/A,FALSE,"Data";"smq7",#N/A,FALSE,"Data";"smq8",#N/A,FALSE,"Data";"smq9",#N/A,FALSE,"Data"}</definedName>
    <definedName name="ml" localSheetId="27" hidden="1">{"macro",#N/A,FALSE,"Macro";"smq2",#N/A,FALSE,"Data";"smq3",#N/A,FALSE,"Data";"smq4",#N/A,FALSE,"Data";"smq5",#N/A,FALSE,"Data";"smq6",#N/A,FALSE,"Data";"smq7",#N/A,FALSE,"Data";"smq8",#N/A,FALSE,"Data";"smq9",#N/A,FALSE,"Data"}</definedName>
    <definedName name="ml" localSheetId="28" hidden="1">{"macro",#N/A,FALSE,"Macro";"smq2",#N/A,FALSE,"Data";"smq3",#N/A,FALSE,"Data";"smq4",#N/A,FALSE,"Data";"smq5",#N/A,FALSE,"Data";"smq6",#N/A,FALSE,"Data";"smq7",#N/A,FALSE,"Data";"smq8",#N/A,FALSE,"Data";"smq9",#N/A,FALSE,"Data"}</definedName>
    <definedName name="ml" localSheetId="3" hidden="1">{"macro",#N/A,FALSE,"Macro";"smq2",#N/A,FALSE,"Data";"smq3",#N/A,FALSE,"Data";"smq4",#N/A,FALSE,"Data";"smq5",#N/A,FALSE,"Data";"smq6",#N/A,FALSE,"Data";"smq7",#N/A,FALSE,"Data";"smq8",#N/A,FALSE,"Data";"smq9",#N/A,FALSE,"Data"}</definedName>
    <definedName name="ml" localSheetId="30" hidden="1">{"macro",#N/A,FALSE,"Macro";"smq2",#N/A,FALSE,"Data";"smq3",#N/A,FALSE,"Data";"smq4",#N/A,FALSE,"Data";"smq5",#N/A,FALSE,"Data";"smq6",#N/A,FALSE,"Data";"smq7",#N/A,FALSE,"Data";"smq8",#N/A,FALSE,"Data";"smq9",#N/A,FALSE,"Data"}</definedName>
    <definedName name="ml" localSheetId="31" hidden="1">{"macro",#N/A,FALSE,"Macro";"smq2",#N/A,FALSE,"Data";"smq3",#N/A,FALSE,"Data";"smq4",#N/A,FALSE,"Data";"smq5",#N/A,FALSE,"Data";"smq6",#N/A,FALSE,"Data";"smq7",#N/A,FALSE,"Data";"smq8",#N/A,FALSE,"Data";"smq9",#N/A,FALSE,"Data"}</definedName>
    <definedName name="ml" localSheetId="32" hidden="1">{"macro",#N/A,FALSE,"Macro";"smq2",#N/A,FALSE,"Data";"smq3",#N/A,FALSE,"Data";"smq4",#N/A,FALSE,"Data";"smq5",#N/A,FALSE,"Data";"smq6",#N/A,FALSE,"Data";"smq7",#N/A,FALSE,"Data";"smq8",#N/A,FALSE,"Data";"smq9",#N/A,FALSE,"Data"}</definedName>
    <definedName name="ml" localSheetId="37" hidden="1">{"macro",#N/A,FALSE,"Macro";"smq2",#N/A,FALSE,"Data";"smq3",#N/A,FALSE,"Data";"smq4",#N/A,FALSE,"Data";"smq5",#N/A,FALSE,"Data";"smq6",#N/A,FALSE,"Data";"smq7",#N/A,FALSE,"Data";"smq8",#N/A,FALSE,"Data";"smq9",#N/A,FALSE,"Data"}</definedName>
    <definedName name="ml" localSheetId="39" hidden="1">{"macro",#N/A,FALSE,"Macro";"smq2",#N/A,FALSE,"Data";"smq3",#N/A,FALSE,"Data";"smq4",#N/A,FALSE,"Data";"smq5",#N/A,FALSE,"Data";"smq6",#N/A,FALSE,"Data";"smq7",#N/A,FALSE,"Data";"smq8",#N/A,FALSE,"Data";"smq9",#N/A,FALSE,"Data"}</definedName>
    <definedName name="ml" localSheetId="41" hidden="1">{"macro",#N/A,FALSE,"Macro";"smq2",#N/A,FALSE,"Data";"smq3",#N/A,FALSE,"Data";"smq4",#N/A,FALSE,"Data";"smq5",#N/A,FALSE,"Data";"smq6",#N/A,FALSE,"Data";"smq7",#N/A,FALSE,"Data";"smq8",#N/A,FALSE,"Data";"smq9",#N/A,FALSE,"Data"}</definedName>
    <definedName name="ml" localSheetId="42" hidden="1">{"macro",#N/A,FALSE,"Macro";"smq2",#N/A,FALSE,"Data";"smq3",#N/A,FALSE,"Data";"smq4",#N/A,FALSE,"Data";"smq5",#N/A,FALSE,"Data";"smq6",#N/A,FALSE,"Data";"smq7",#N/A,FALSE,"Data";"smq8",#N/A,FALSE,"Data";"smq9",#N/A,FALSE,"Data"}</definedName>
    <definedName name="ml" localSheetId="43" hidden="1">{"macro",#N/A,FALSE,"Macro";"smq2",#N/A,FALSE,"Data";"smq3",#N/A,FALSE,"Data";"smq4",#N/A,FALSE,"Data";"smq5",#N/A,FALSE,"Data";"smq6",#N/A,FALSE,"Data";"smq7",#N/A,FALSE,"Data";"smq8",#N/A,FALSE,"Data";"smq9",#N/A,FALSE,"Data"}</definedName>
    <definedName name="ml" localSheetId="5" hidden="1">{"macro",#N/A,FALSE,"Macro";"smq2",#N/A,FALSE,"Data";"smq3",#N/A,FALSE,"Data";"smq4",#N/A,FALSE,"Data";"smq5",#N/A,FALSE,"Data";"smq6",#N/A,FALSE,"Data";"smq7",#N/A,FALSE,"Data";"smq8",#N/A,FALSE,"Data";"smq9",#N/A,FALSE,"Data"}</definedName>
    <definedName name="ml" localSheetId="9" hidden="1">{"macro",#N/A,FALSE,"Macro";"smq2",#N/A,FALSE,"Data";"smq3",#N/A,FALSE,"Data";"smq4",#N/A,FALSE,"Data";"smq5",#N/A,FALSE,"Data";"smq6",#N/A,FALSE,"Data";"smq7",#N/A,FALSE,"Data";"smq8",#N/A,FALSE,"Data";"smq9",#N/A,FALSE,"Data"}</definedName>
    <definedName name="ml" localSheetId="11" hidden="1">{"macro",#N/A,FALSE,"Macro";"smq2",#N/A,FALSE,"Data";"smq3",#N/A,FALSE,"Data";"smq4",#N/A,FALSE,"Data";"smq5",#N/A,FALSE,"Data";"smq6",#N/A,FALSE,"Data";"smq7",#N/A,FALSE,"Data";"smq8",#N/A,FALSE,"Data";"smq9",#N/A,FALSE,"Data"}</definedName>
    <definedName name="ml" localSheetId="14" hidden="1">{"macro",#N/A,FALSE,"Macro";"smq2",#N/A,FALSE,"Data";"smq3",#N/A,FALSE,"Data";"smq4",#N/A,FALSE,"Data";"smq5",#N/A,FALSE,"Data";"smq6",#N/A,FALSE,"Data";"smq7",#N/A,FALSE,"Data";"smq8",#N/A,FALSE,"Data";"smq9",#N/A,FALSE,"Data"}</definedName>
    <definedName name="ml" localSheetId="44"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16" hidden="1">{"Riqfin97",#N/A,FALSE,"Tran";"Riqfinpro",#N/A,FALSE,"Tran"}</definedName>
    <definedName name="mmm" localSheetId="23" hidden="1">{"Riqfin97",#N/A,FALSE,"Tran";"Riqfinpro",#N/A,FALSE,"Tran"}</definedName>
    <definedName name="mmm" localSheetId="24" hidden="1">{"Riqfin97",#N/A,FALSE,"Tran";"Riqfinpro",#N/A,FALSE,"Tran"}</definedName>
    <definedName name="mmm" localSheetId="27" hidden="1">{"Riqfin97",#N/A,FALSE,"Tran";"Riqfinpro",#N/A,FALSE,"Tran"}</definedName>
    <definedName name="mmm" localSheetId="28" hidden="1">{"Riqfin97",#N/A,FALSE,"Tran";"Riqfinpro",#N/A,FALSE,"Tran"}</definedName>
    <definedName name="mmm" localSheetId="3" hidden="1">{"Riqfin97",#N/A,FALSE,"Tran";"Riqfinpro",#N/A,FALSE,"Tran"}</definedName>
    <definedName name="mmm" localSheetId="30" hidden="1">{"Riqfin97",#N/A,FALSE,"Tran";"Riqfinpro",#N/A,FALSE,"Tran"}</definedName>
    <definedName name="mmm" localSheetId="31" hidden="1">{"Riqfin97",#N/A,FALSE,"Tran";"Riqfinpro",#N/A,FALSE,"Tran"}</definedName>
    <definedName name="mmm" localSheetId="32" hidden="1">{"Riqfin97",#N/A,FALSE,"Tran";"Riqfinpro",#N/A,FALSE,"Tran"}</definedName>
    <definedName name="mmm" localSheetId="37" hidden="1">{"Riqfin97",#N/A,FALSE,"Tran";"Riqfinpro",#N/A,FALSE,"Tran"}</definedName>
    <definedName name="mmm" localSheetId="39" hidden="1">{"Riqfin97",#N/A,FALSE,"Tran";"Riqfinpro",#N/A,FALSE,"Tran"}</definedName>
    <definedName name="mmm" localSheetId="41" hidden="1">{"Riqfin97",#N/A,FALSE,"Tran";"Riqfinpro",#N/A,FALSE,"Tran"}</definedName>
    <definedName name="mmm" localSheetId="42" hidden="1">{"Riqfin97",#N/A,FALSE,"Tran";"Riqfinpro",#N/A,FALSE,"Tran"}</definedName>
    <definedName name="mmm" localSheetId="43" hidden="1">{"Riqfin97",#N/A,FALSE,"Tran";"Riqfinpro",#N/A,FALSE,"Tran"}</definedName>
    <definedName name="mmm" localSheetId="5" hidden="1">{"Riqfin97",#N/A,FALSE,"Tran";"Riqfinpro",#N/A,FALSE,"Tran"}</definedName>
    <definedName name="mmm" localSheetId="9" hidden="1">{"Riqfin97",#N/A,FALSE,"Tran";"Riqfinpro",#N/A,FALSE,"Tran"}</definedName>
    <definedName name="mmm" localSheetId="11" hidden="1">{"Riqfin97",#N/A,FALSE,"Tran";"Riqfinpro",#N/A,FALSE,"Tran"}</definedName>
    <definedName name="mmm" localSheetId="14" hidden="1">{"Riqfin97",#N/A,FALSE,"Tran";"Riqfinpro",#N/A,FALSE,"Tran"}</definedName>
    <definedName name="mmm" localSheetId="44" hidden="1">{"Riqfin97",#N/A,FALSE,"Tran";"Riqfinpro",#N/A,FALSE,"Tran"}</definedName>
    <definedName name="mmm" hidden="1">{"Riqfin97",#N/A,FALSE,"Tran";"Riqfinpro",#N/A,FALSE,"Tran"}</definedName>
    <definedName name="mmmm" localSheetId="16" hidden="1">{"Tab1",#N/A,FALSE,"P";"Tab2",#N/A,FALSE,"P"}</definedName>
    <definedName name="mmmm" localSheetId="23" hidden="1">{"Tab1",#N/A,FALSE,"P";"Tab2",#N/A,FALSE,"P"}</definedName>
    <definedName name="mmmm" localSheetId="24" hidden="1">{"Tab1",#N/A,FALSE,"P";"Tab2",#N/A,FALSE,"P"}</definedName>
    <definedName name="mmmm" localSheetId="27" hidden="1">{"Tab1",#N/A,FALSE,"P";"Tab2",#N/A,FALSE,"P"}</definedName>
    <definedName name="mmmm" localSheetId="28" hidden="1">{"Tab1",#N/A,FALSE,"P";"Tab2",#N/A,FALSE,"P"}</definedName>
    <definedName name="mmmm" localSheetId="3" hidden="1">{"Tab1",#N/A,FALSE,"P";"Tab2",#N/A,FALSE,"P"}</definedName>
    <definedName name="mmmm" localSheetId="30" hidden="1">{"Tab1",#N/A,FALSE,"P";"Tab2",#N/A,FALSE,"P"}</definedName>
    <definedName name="mmmm" localSheetId="31" hidden="1">{"Tab1",#N/A,FALSE,"P";"Tab2",#N/A,FALSE,"P"}</definedName>
    <definedName name="mmmm" localSheetId="32" hidden="1">{"Tab1",#N/A,FALSE,"P";"Tab2",#N/A,FALSE,"P"}</definedName>
    <definedName name="mmmm" localSheetId="37" hidden="1">{"Tab1",#N/A,FALSE,"P";"Tab2",#N/A,FALSE,"P"}</definedName>
    <definedName name="mmmm" localSheetId="39" hidden="1">{"Tab1",#N/A,FALSE,"P";"Tab2",#N/A,FALSE,"P"}</definedName>
    <definedName name="mmmm" localSheetId="41" hidden="1">{"Tab1",#N/A,FALSE,"P";"Tab2",#N/A,FALSE,"P"}</definedName>
    <definedName name="mmmm" localSheetId="42" hidden="1">{"Tab1",#N/A,FALSE,"P";"Tab2",#N/A,FALSE,"P"}</definedName>
    <definedName name="mmmm" localSheetId="43" hidden="1">{"Tab1",#N/A,FALSE,"P";"Tab2",#N/A,FALSE,"P"}</definedName>
    <definedName name="mmmm" localSheetId="5" hidden="1">{"Tab1",#N/A,FALSE,"P";"Tab2",#N/A,FALSE,"P"}</definedName>
    <definedName name="mmmm" localSheetId="9" hidden="1">{"Tab1",#N/A,FALSE,"P";"Tab2",#N/A,FALSE,"P"}</definedName>
    <definedName name="mmmm" localSheetId="11" hidden="1">{"Tab1",#N/A,FALSE,"P";"Tab2",#N/A,FALSE,"P"}</definedName>
    <definedName name="mmmm" localSheetId="14" hidden="1">{"Tab1",#N/A,FALSE,"P";"Tab2",#N/A,FALSE,"P"}</definedName>
    <definedName name="mmmm" localSheetId="44" hidden="1">{"Tab1",#N/A,FALSE,"P";"Tab2",#N/A,FALSE,"P"}</definedName>
    <definedName name="mmmm" hidden="1">{"Tab1",#N/A,FALSE,"P";"Tab2",#N/A,FALSE,"P"}</definedName>
    <definedName name="mmmmmmm" localSheetId="16" hidden="1">{"Riqfin97",#N/A,FALSE,"Tran";"Riqfinpro",#N/A,FALSE,"Tran"}</definedName>
    <definedName name="mmmmmmm" localSheetId="23" hidden="1">{"Riqfin97",#N/A,FALSE,"Tran";"Riqfinpro",#N/A,FALSE,"Tran"}</definedName>
    <definedName name="mmmmmmm" localSheetId="24" hidden="1">{"Riqfin97",#N/A,FALSE,"Tran";"Riqfinpro",#N/A,FALSE,"Tran"}</definedName>
    <definedName name="mmmmmmm" localSheetId="27" hidden="1">{"Riqfin97",#N/A,FALSE,"Tran";"Riqfinpro",#N/A,FALSE,"Tran"}</definedName>
    <definedName name="mmmmmmm" localSheetId="28" hidden="1">{"Riqfin97",#N/A,FALSE,"Tran";"Riqfinpro",#N/A,FALSE,"Tran"}</definedName>
    <definedName name="mmmmmmm" localSheetId="3" hidden="1">{"Riqfin97",#N/A,FALSE,"Tran";"Riqfinpro",#N/A,FALSE,"Tran"}</definedName>
    <definedName name="mmmmmmm" localSheetId="30" hidden="1">{"Riqfin97",#N/A,FALSE,"Tran";"Riqfinpro",#N/A,FALSE,"Tran"}</definedName>
    <definedName name="mmmmmmm" localSheetId="31" hidden="1">{"Riqfin97",#N/A,FALSE,"Tran";"Riqfinpro",#N/A,FALSE,"Tran"}</definedName>
    <definedName name="mmmmmmm" localSheetId="32" hidden="1">{"Riqfin97",#N/A,FALSE,"Tran";"Riqfinpro",#N/A,FALSE,"Tran"}</definedName>
    <definedName name="mmmmmmm" localSheetId="37" hidden="1">{"Riqfin97",#N/A,FALSE,"Tran";"Riqfinpro",#N/A,FALSE,"Tran"}</definedName>
    <definedName name="mmmmmmm" localSheetId="39" hidden="1">{"Riqfin97",#N/A,FALSE,"Tran";"Riqfinpro",#N/A,FALSE,"Tran"}</definedName>
    <definedName name="mmmmmmm" localSheetId="41" hidden="1">{"Riqfin97",#N/A,FALSE,"Tran";"Riqfinpro",#N/A,FALSE,"Tran"}</definedName>
    <definedName name="mmmmmmm" localSheetId="42" hidden="1">{"Riqfin97",#N/A,FALSE,"Tran";"Riqfinpro",#N/A,FALSE,"Tran"}</definedName>
    <definedName name="mmmmmmm" localSheetId="43" hidden="1">{"Riqfin97",#N/A,FALSE,"Tran";"Riqfinpro",#N/A,FALSE,"Tran"}</definedName>
    <definedName name="mmmmmmm" localSheetId="5" hidden="1">{"Riqfin97",#N/A,FALSE,"Tran";"Riqfinpro",#N/A,FALSE,"Tran"}</definedName>
    <definedName name="mmmmmmm" localSheetId="9" hidden="1">{"Riqfin97",#N/A,FALSE,"Tran";"Riqfinpro",#N/A,FALSE,"Tran"}</definedName>
    <definedName name="mmmmmmm" localSheetId="11" hidden="1">{"Riqfin97",#N/A,FALSE,"Tran";"Riqfinpro",#N/A,FALSE,"Tran"}</definedName>
    <definedName name="mmmmmmm" localSheetId="14" hidden="1">{"Riqfin97",#N/A,FALSE,"Tran";"Riqfinpro",#N/A,FALSE,"Tran"}</definedName>
    <definedName name="mmmmmmm" localSheetId="44" hidden="1">{"Riqfin97",#N/A,FALSE,"Tran";"Riqfinpro",#N/A,FALSE,"Tran"}</definedName>
    <definedName name="mmmmmmm" hidden="1">{"Riqfin97",#N/A,FALSE,"Tran";"Riqfinpro",#N/A,FALSE,"Tran"}</definedName>
    <definedName name="mnbv" localSheetId="16" hidden="1">{"TRADE_COMP",#N/A,FALSE,"TAB23APP";"BOP",#N/A,FALSE,"TAB6";"DOT",#N/A,FALSE,"TAB24APP";"EXTDEBT",#N/A,FALSE,"TAB25APP"}</definedName>
    <definedName name="mnbv" localSheetId="23" hidden="1">{"TRADE_COMP",#N/A,FALSE,"TAB23APP";"BOP",#N/A,FALSE,"TAB6";"DOT",#N/A,FALSE,"TAB24APP";"EXTDEBT",#N/A,FALSE,"TAB25APP"}</definedName>
    <definedName name="mnbv" localSheetId="24" hidden="1">{"TRADE_COMP",#N/A,FALSE,"TAB23APP";"BOP",#N/A,FALSE,"TAB6";"DOT",#N/A,FALSE,"TAB24APP";"EXTDEBT",#N/A,FALSE,"TAB25APP"}</definedName>
    <definedName name="mnbv" localSheetId="27" hidden="1">{"TRADE_COMP",#N/A,FALSE,"TAB23APP";"BOP",#N/A,FALSE,"TAB6";"DOT",#N/A,FALSE,"TAB24APP";"EXTDEBT",#N/A,FALSE,"TAB25APP"}</definedName>
    <definedName name="mnbv" localSheetId="28" hidden="1">{"TRADE_COMP",#N/A,FALSE,"TAB23APP";"BOP",#N/A,FALSE,"TAB6";"DOT",#N/A,FALSE,"TAB24APP";"EXTDEBT",#N/A,FALSE,"TAB25APP"}</definedName>
    <definedName name="mnbv" localSheetId="3" hidden="1">{"TRADE_COMP",#N/A,FALSE,"TAB23APP";"BOP",#N/A,FALSE,"TAB6";"DOT",#N/A,FALSE,"TAB24APP";"EXTDEBT",#N/A,FALSE,"TAB25APP"}</definedName>
    <definedName name="mnbv" localSheetId="30" hidden="1">{"TRADE_COMP",#N/A,FALSE,"TAB23APP";"BOP",#N/A,FALSE,"TAB6";"DOT",#N/A,FALSE,"TAB24APP";"EXTDEBT",#N/A,FALSE,"TAB25APP"}</definedName>
    <definedName name="mnbv" localSheetId="31" hidden="1">{"TRADE_COMP",#N/A,FALSE,"TAB23APP";"BOP",#N/A,FALSE,"TAB6";"DOT",#N/A,FALSE,"TAB24APP";"EXTDEBT",#N/A,FALSE,"TAB25APP"}</definedName>
    <definedName name="mnbv" localSheetId="32" hidden="1">{"TRADE_COMP",#N/A,FALSE,"TAB23APP";"BOP",#N/A,FALSE,"TAB6";"DOT",#N/A,FALSE,"TAB24APP";"EXTDEBT",#N/A,FALSE,"TAB25APP"}</definedName>
    <definedName name="mnbv" localSheetId="37" hidden="1">{"TRADE_COMP",#N/A,FALSE,"TAB23APP";"BOP",#N/A,FALSE,"TAB6";"DOT",#N/A,FALSE,"TAB24APP";"EXTDEBT",#N/A,FALSE,"TAB25APP"}</definedName>
    <definedName name="mnbv" localSheetId="39" hidden="1">{"TRADE_COMP",#N/A,FALSE,"TAB23APP";"BOP",#N/A,FALSE,"TAB6";"DOT",#N/A,FALSE,"TAB24APP";"EXTDEBT",#N/A,FALSE,"TAB25APP"}</definedName>
    <definedName name="mnbv" localSheetId="41" hidden="1">{"TRADE_COMP",#N/A,FALSE,"TAB23APP";"BOP",#N/A,FALSE,"TAB6";"DOT",#N/A,FALSE,"TAB24APP";"EXTDEBT",#N/A,FALSE,"TAB25APP"}</definedName>
    <definedName name="mnbv" localSheetId="42" hidden="1">{"TRADE_COMP",#N/A,FALSE,"TAB23APP";"BOP",#N/A,FALSE,"TAB6";"DOT",#N/A,FALSE,"TAB24APP";"EXTDEBT",#N/A,FALSE,"TAB25APP"}</definedName>
    <definedName name="mnbv" localSheetId="43" hidden="1">{"TRADE_COMP",#N/A,FALSE,"TAB23APP";"BOP",#N/A,FALSE,"TAB6";"DOT",#N/A,FALSE,"TAB24APP";"EXTDEBT",#N/A,FALSE,"TAB25APP"}</definedName>
    <definedName name="mnbv" localSheetId="5" hidden="1">{"TRADE_COMP",#N/A,FALSE,"TAB23APP";"BOP",#N/A,FALSE,"TAB6";"DOT",#N/A,FALSE,"TAB24APP";"EXTDEBT",#N/A,FALSE,"TAB25APP"}</definedName>
    <definedName name="mnbv" localSheetId="9" hidden="1">{"TRADE_COMP",#N/A,FALSE,"TAB23APP";"BOP",#N/A,FALSE,"TAB6";"DOT",#N/A,FALSE,"TAB24APP";"EXTDEBT",#N/A,FALSE,"TAB25APP"}</definedName>
    <definedName name="mnbv" localSheetId="11" hidden="1">{"TRADE_COMP",#N/A,FALSE,"TAB23APP";"BOP",#N/A,FALSE,"TAB6";"DOT",#N/A,FALSE,"TAB24APP";"EXTDEBT",#N/A,FALSE,"TAB25APP"}</definedName>
    <definedName name="mnbv" localSheetId="14" hidden="1">{"TRADE_COMP",#N/A,FALSE,"TAB23APP";"BOP",#N/A,FALSE,"TAB6";"DOT",#N/A,FALSE,"TAB24APP";"EXTDEBT",#N/A,FALSE,"TAB25APP"}</definedName>
    <definedName name="mnbv" localSheetId="44" hidden="1">{"TRADE_COMP",#N/A,FALSE,"TAB23APP";"BOP",#N/A,FALSE,"TAB6";"DOT",#N/A,FALSE,"TAB24APP";"EXTDEBT",#N/A,FALSE,"TAB25APP"}</definedName>
    <definedName name="mnbv" hidden="1">{"TRADE_COMP",#N/A,FALSE,"TAB23APP";"BOP",#N/A,FALSE,"TAB6";"DOT",#N/A,FALSE,"TAB24APP";"EXTDEBT",#N/A,FALSE,"TAB25APP"}</definedName>
    <definedName name="n" localSheetId="16" hidden="1">{"Main Economic Indicators",#N/A,FALSE,"C"}</definedName>
    <definedName name="n" localSheetId="23" hidden="1">{"Main Economic Indicators",#N/A,FALSE,"C"}</definedName>
    <definedName name="n" localSheetId="24" hidden="1">{"Main Economic Indicators",#N/A,FALSE,"C"}</definedName>
    <definedName name="n" localSheetId="27" hidden="1">{"Main Economic Indicators",#N/A,FALSE,"C"}</definedName>
    <definedName name="n" localSheetId="28" hidden="1">{"Main Economic Indicators",#N/A,FALSE,"C"}</definedName>
    <definedName name="n" localSheetId="3" hidden="1">{"Main Economic Indicators",#N/A,FALSE,"C"}</definedName>
    <definedName name="n" localSheetId="30" hidden="1">{"Main Economic Indicators",#N/A,FALSE,"C"}</definedName>
    <definedName name="n" localSheetId="31" hidden="1">{"Main Economic Indicators",#N/A,FALSE,"C"}</definedName>
    <definedName name="n" localSheetId="32" hidden="1">{"Main Economic Indicators",#N/A,FALSE,"C"}</definedName>
    <definedName name="n" localSheetId="37" hidden="1">{"Main Economic Indicators",#N/A,FALSE,"C"}</definedName>
    <definedName name="n" localSheetId="39" hidden="1">{"Main Economic Indicators",#N/A,FALSE,"C"}</definedName>
    <definedName name="n" localSheetId="41" hidden="1">{"Main Economic Indicators",#N/A,FALSE,"C"}</definedName>
    <definedName name="n" localSheetId="42" hidden="1">{"Main Economic Indicators",#N/A,FALSE,"C"}</definedName>
    <definedName name="n" localSheetId="43" hidden="1">{"Main Economic Indicators",#N/A,FALSE,"C"}</definedName>
    <definedName name="n" localSheetId="5" hidden="1">{"Main Economic Indicators",#N/A,FALSE,"C"}</definedName>
    <definedName name="n" localSheetId="9" hidden="1">{"Main Economic Indicators",#N/A,FALSE,"C"}</definedName>
    <definedName name="n" localSheetId="11" hidden="1">{"Main Economic Indicators",#N/A,FALSE,"C"}</definedName>
    <definedName name="n" localSheetId="14" hidden="1">{"Main Economic Indicators",#N/A,FALSE,"C"}</definedName>
    <definedName name="n" localSheetId="44" hidden="1">{"Main Economic Indicators",#N/A,FALSE,"C"}</definedName>
    <definedName name="n" hidden="1">{"Main Economic Indicators",#N/A,FALSE,"C"}</definedName>
    <definedName name="NAMES">#REF!</definedName>
    <definedName name="Net">#REF!</definedName>
    <definedName name="new" localSheetId="16" hidden="1">{"TBILLS_ALL",#N/A,FALSE,"FITB_all"}</definedName>
    <definedName name="new" localSheetId="23" hidden="1">{"TBILLS_ALL",#N/A,FALSE,"FITB_all"}</definedName>
    <definedName name="new" localSheetId="24" hidden="1">{"TBILLS_ALL",#N/A,FALSE,"FITB_all"}</definedName>
    <definedName name="new" localSheetId="27" hidden="1">{"TBILLS_ALL",#N/A,FALSE,"FITB_all"}</definedName>
    <definedName name="new" localSheetId="28" hidden="1">{"TBILLS_ALL",#N/A,FALSE,"FITB_all"}</definedName>
    <definedName name="new" localSheetId="3" hidden="1">{"TBILLS_ALL",#N/A,FALSE,"FITB_all"}</definedName>
    <definedName name="new" localSheetId="30" hidden="1">{"TBILLS_ALL",#N/A,FALSE,"FITB_all"}</definedName>
    <definedName name="new" localSheetId="31" hidden="1">{"TBILLS_ALL",#N/A,FALSE,"FITB_all"}</definedName>
    <definedName name="new" localSheetId="32" hidden="1">{"TBILLS_ALL",#N/A,FALSE,"FITB_all"}</definedName>
    <definedName name="new" localSheetId="37" hidden="1">{"TBILLS_ALL",#N/A,FALSE,"FITB_all"}</definedName>
    <definedName name="new" localSheetId="39" hidden="1">{"TBILLS_ALL",#N/A,FALSE,"FITB_all"}</definedName>
    <definedName name="new" localSheetId="41" hidden="1">{"TBILLS_ALL",#N/A,FALSE,"FITB_all"}</definedName>
    <definedName name="new" localSheetId="42" hidden="1">{"TBILLS_ALL",#N/A,FALSE,"FITB_all"}</definedName>
    <definedName name="new" localSheetId="43" hidden="1">{"TBILLS_ALL",#N/A,FALSE,"FITB_all"}</definedName>
    <definedName name="new" localSheetId="5" hidden="1">{"TBILLS_ALL",#N/A,FALSE,"FITB_all"}</definedName>
    <definedName name="new" localSheetId="9" hidden="1">{"TBILLS_ALL",#N/A,FALSE,"FITB_all"}</definedName>
    <definedName name="new" localSheetId="11" hidden="1">{"TBILLS_ALL",#N/A,FALSE,"FITB_all"}</definedName>
    <definedName name="new" localSheetId="14" hidden="1">{"TBILLS_ALL",#N/A,FALSE,"FITB_all"}</definedName>
    <definedName name="new" localSheetId="44" hidden="1">{"TBILLS_ALL",#N/A,FALSE,"FITB_all"}</definedName>
    <definedName name="new" hidden="1">{"TBILLS_ALL",#N/A,FALSE,"FITB_all"}</definedName>
    <definedName name="newnew" localSheetId="16" hidden="1">{"TBILLS_ALL",#N/A,FALSE,"FITB_all"}</definedName>
    <definedName name="newnew" localSheetId="23" hidden="1">{"TBILLS_ALL",#N/A,FALSE,"FITB_all"}</definedName>
    <definedName name="newnew" localSheetId="24" hidden="1">{"TBILLS_ALL",#N/A,FALSE,"FITB_all"}</definedName>
    <definedName name="newnew" localSheetId="27" hidden="1">{"TBILLS_ALL",#N/A,FALSE,"FITB_all"}</definedName>
    <definedName name="newnew" localSheetId="28" hidden="1">{"TBILLS_ALL",#N/A,FALSE,"FITB_all"}</definedName>
    <definedName name="newnew" localSheetId="3" hidden="1">{"TBILLS_ALL",#N/A,FALSE,"FITB_all"}</definedName>
    <definedName name="newnew" localSheetId="30" hidden="1">{"TBILLS_ALL",#N/A,FALSE,"FITB_all"}</definedName>
    <definedName name="newnew" localSheetId="31" hidden="1">{"TBILLS_ALL",#N/A,FALSE,"FITB_all"}</definedName>
    <definedName name="newnew" localSheetId="32" hidden="1">{"TBILLS_ALL",#N/A,FALSE,"FITB_all"}</definedName>
    <definedName name="newnew" localSheetId="37" hidden="1">{"TBILLS_ALL",#N/A,FALSE,"FITB_all"}</definedName>
    <definedName name="newnew" localSheetId="39" hidden="1">{"TBILLS_ALL",#N/A,FALSE,"FITB_all"}</definedName>
    <definedName name="newnew" localSheetId="41" hidden="1">{"TBILLS_ALL",#N/A,FALSE,"FITB_all"}</definedName>
    <definedName name="newnew" localSheetId="42" hidden="1">{"TBILLS_ALL",#N/A,FALSE,"FITB_all"}</definedName>
    <definedName name="newnew" localSheetId="43" hidden="1">{"TBILLS_ALL",#N/A,FALSE,"FITB_all"}</definedName>
    <definedName name="newnew" localSheetId="5" hidden="1">{"TBILLS_ALL",#N/A,FALSE,"FITB_all"}</definedName>
    <definedName name="newnew" localSheetId="9" hidden="1">{"TBILLS_ALL",#N/A,FALSE,"FITB_all"}</definedName>
    <definedName name="newnew" localSheetId="11" hidden="1">{"TBILLS_ALL",#N/A,FALSE,"FITB_all"}</definedName>
    <definedName name="newnew" localSheetId="14" hidden="1">{"TBILLS_ALL",#N/A,FALSE,"FITB_all"}</definedName>
    <definedName name="newnew" localSheetId="44" hidden="1">{"TBILLS_ALL",#N/A,FALSE,"FITB_all"}</definedName>
    <definedName name="newnew" hidden="1">{"TBILLS_ALL",#N/A,FALSE,"FITB_all"}</definedName>
    <definedName name="nn" localSheetId="16" hidden="1">{"Riqfin97",#N/A,FALSE,"Tran";"Riqfinpro",#N/A,FALSE,"Tran"}</definedName>
    <definedName name="nn" localSheetId="23" hidden="1">{"Riqfin97",#N/A,FALSE,"Tran";"Riqfinpro",#N/A,FALSE,"Tran"}</definedName>
    <definedName name="nn" localSheetId="24" hidden="1">{"Riqfin97",#N/A,FALSE,"Tran";"Riqfinpro",#N/A,FALSE,"Tran"}</definedName>
    <definedName name="nn" localSheetId="27" hidden="1">{"Riqfin97",#N/A,FALSE,"Tran";"Riqfinpro",#N/A,FALSE,"Tran"}</definedName>
    <definedName name="nn" localSheetId="28" hidden="1">{"Riqfin97",#N/A,FALSE,"Tran";"Riqfinpro",#N/A,FALSE,"Tran"}</definedName>
    <definedName name="nn" localSheetId="3" hidden="1">{"Riqfin97",#N/A,FALSE,"Tran";"Riqfinpro",#N/A,FALSE,"Tran"}</definedName>
    <definedName name="nn" localSheetId="30" hidden="1">{"Riqfin97",#N/A,FALSE,"Tran";"Riqfinpro",#N/A,FALSE,"Tran"}</definedName>
    <definedName name="nn" localSheetId="31" hidden="1">{"Riqfin97",#N/A,FALSE,"Tran";"Riqfinpro",#N/A,FALSE,"Tran"}</definedName>
    <definedName name="nn" localSheetId="32" hidden="1">{"Riqfin97",#N/A,FALSE,"Tran";"Riqfinpro",#N/A,FALSE,"Tran"}</definedName>
    <definedName name="nn" localSheetId="37" hidden="1">{"Riqfin97",#N/A,FALSE,"Tran";"Riqfinpro",#N/A,FALSE,"Tran"}</definedName>
    <definedName name="nn" localSheetId="39" hidden="1">{"Riqfin97",#N/A,FALSE,"Tran";"Riqfinpro",#N/A,FALSE,"Tran"}</definedName>
    <definedName name="nn" localSheetId="41" hidden="1">{"Riqfin97",#N/A,FALSE,"Tran";"Riqfinpro",#N/A,FALSE,"Tran"}</definedName>
    <definedName name="nn" localSheetId="42" hidden="1">{"Riqfin97",#N/A,FALSE,"Tran";"Riqfinpro",#N/A,FALSE,"Tran"}</definedName>
    <definedName name="nn" localSheetId="43" hidden="1">{"Riqfin97",#N/A,FALSE,"Tran";"Riqfinpro",#N/A,FALSE,"Tran"}</definedName>
    <definedName name="nn" localSheetId="5" hidden="1">{"Riqfin97",#N/A,FALSE,"Tran";"Riqfinpro",#N/A,FALSE,"Tran"}</definedName>
    <definedName name="nn" localSheetId="9" hidden="1">{"Riqfin97",#N/A,FALSE,"Tran";"Riqfinpro",#N/A,FALSE,"Tran"}</definedName>
    <definedName name="nn" localSheetId="11" hidden="1">{"Riqfin97",#N/A,FALSE,"Tran";"Riqfinpro",#N/A,FALSE,"Tran"}</definedName>
    <definedName name="nn" localSheetId="14" hidden="1">{"Riqfin97",#N/A,FALSE,"Tran";"Riqfinpro",#N/A,FALSE,"Tran"}</definedName>
    <definedName name="nn" localSheetId="44" hidden="1">{"Riqfin97",#N/A,FALSE,"Tran";"Riqfinpro",#N/A,FALSE,"Tran"}</definedName>
    <definedName name="nn" hidden="1">{"Riqfin97",#N/A,FALSE,"Tran";"Riqfinpro",#N/A,FALSE,"Tran"}</definedName>
    <definedName name="nnn" localSheetId="16" hidden="1">{"Tab1",#N/A,FALSE,"P";"Tab2",#N/A,FALSE,"P"}</definedName>
    <definedName name="nnn" localSheetId="23" hidden="1">{"Tab1",#N/A,FALSE,"P";"Tab2",#N/A,FALSE,"P"}</definedName>
    <definedName name="nnn" localSheetId="24" hidden="1">{"Tab1",#N/A,FALSE,"P";"Tab2",#N/A,FALSE,"P"}</definedName>
    <definedName name="nnn" localSheetId="27" hidden="1">{"Tab1",#N/A,FALSE,"P";"Tab2",#N/A,FALSE,"P"}</definedName>
    <definedName name="nnn" localSheetId="28" hidden="1">{"Tab1",#N/A,FALSE,"P";"Tab2",#N/A,FALSE,"P"}</definedName>
    <definedName name="nnn" localSheetId="3" hidden="1">{"Tab1",#N/A,FALSE,"P";"Tab2",#N/A,FALSE,"P"}</definedName>
    <definedName name="nnn" localSheetId="30" hidden="1">{"Tab1",#N/A,FALSE,"P";"Tab2",#N/A,FALSE,"P"}</definedName>
    <definedName name="nnn" localSheetId="31" hidden="1">{"Tab1",#N/A,FALSE,"P";"Tab2",#N/A,FALSE,"P"}</definedName>
    <definedName name="nnn" localSheetId="32" hidden="1">{"Tab1",#N/A,FALSE,"P";"Tab2",#N/A,FALSE,"P"}</definedName>
    <definedName name="nnn" localSheetId="37" hidden="1">{"Tab1",#N/A,FALSE,"P";"Tab2",#N/A,FALSE,"P"}</definedName>
    <definedName name="nnn" localSheetId="39" hidden="1">{"Tab1",#N/A,FALSE,"P";"Tab2",#N/A,FALSE,"P"}</definedName>
    <definedName name="nnn" localSheetId="41" hidden="1">{"Tab1",#N/A,FALSE,"P";"Tab2",#N/A,FALSE,"P"}</definedName>
    <definedName name="nnn" localSheetId="42" hidden="1">{"Tab1",#N/A,FALSE,"P";"Tab2",#N/A,FALSE,"P"}</definedName>
    <definedName name="nnn" localSheetId="43" hidden="1">{"Tab1",#N/A,FALSE,"P";"Tab2",#N/A,FALSE,"P"}</definedName>
    <definedName name="nnn" localSheetId="5" hidden="1">{"Tab1",#N/A,FALSE,"P";"Tab2",#N/A,FALSE,"P"}</definedName>
    <definedName name="nnn" localSheetId="9" hidden="1">{"Tab1",#N/A,FALSE,"P";"Tab2",#N/A,FALSE,"P"}</definedName>
    <definedName name="nnn" localSheetId="11" hidden="1">{"Tab1",#N/A,FALSE,"P";"Tab2",#N/A,FALSE,"P"}</definedName>
    <definedName name="nnn" localSheetId="14" hidden="1">{"Tab1",#N/A,FALSE,"P";"Tab2",#N/A,FALSE,"P"}</definedName>
    <definedName name="nnn" localSheetId="44" hidden="1">{"Tab1",#N/A,FALSE,"P";"Tab2",#N/A,FALSE,"P"}</definedName>
    <definedName name="nnn" hidden="1">{"Tab1",#N/A,FALSE,"P";"Tab2",#N/A,FALSE,"P"}</definedName>
    <definedName name="Notes">#REF!</definedName>
    <definedName name="okm" localSheetId="16" hidden="1">{"macro",#N/A,FALSE,"Macro";"smq2",#N/A,FALSE,"Data";"smq3",#N/A,FALSE,"Data";"smq4",#N/A,FALSE,"Data";"smq5",#N/A,FALSE,"Data";"smq6",#N/A,FALSE,"Data";"smq7",#N/A,FALSE,"Data";"smq8",#N/A,FALSE,"Data";"smq9",#N/A,FALSE,"Data"}</definedName>
    <definedName name="okm" localSheetId="23" hidden="1">{"macro",#N/A,FALSE,"Macro";"smq2",#N/A,FALSE,"Data";"smq3",#N/A,FALSE,"Data";"smq4",#N/A,FALSE,"Data";"smq5",#N/A,FALSE,"Data";"smq6",#N/A,FALSE,"Data";"smq7",#N/A,FALSE,"Data";"smq8",#N/A,FALSE,"Data";"smq9",#N/A,FALSE,"Data"}</definedName>
    <definedName name="okm" localSheetId="24" hidden="1">{"macro",#N/A,FALSE,"Macro";"smq2",#N/A,FALSE,"Data";"smq3",#N/A,FALSE,"Data";"smq4",#N/A,FALSE,"Data";"smq5",#N/A,FALSE,"Data";"smq6",#N/A,FALSE,"Data";"smq7",#N/A,FALSE,"Data";"smq8",#N/A,FALSE,"Data";"smq9",#N/A,FALSE,"Data"}</definedName>
    <definedName name="okm" localSheetId="27" hidden="1">{"macro",#N/A,FALSE,"Macro";"smq2",#N/A,FALSE,"Data";"smq3",#N/A,FALSE,"Data";"smq4",#N/A,FALSE,"Data";"smq5",#N/A,FALSE,"Data";"smq6",#N/A,FALSE,"Data";"smq7",#N/A,FALSE,"Data";"smq8",#N/A,FALSE,"Data";"smq9",#N/A,FALSE,"Data"}</definedName>
    <definedName name="okm" localSheetId="28" hidden="1">{"macro",#N/A,FALSE,"Macro";"smq2",#N/A,FALSE,"Data";"smq3",#N/A,FALSE,"Data";"smq4",#N/A,FALSE,"Data";"smq5",#N/A,FALSE,"Data";"smq6",#N/A,FALSE,"Data";"smq7",#N/A,FALSE,"Data";"smq8",#N/A,FALSE,"Data";"smq9",#N/A,FALSE,"Data"}</definedName>
    <definedName name="okm" localSheetId="3" hidden="1">{"macro",#N/A,FALSE,"Macro";"smq2",#N/A,FALSE,"Data";"smq3",#N/A,FALSE,"Data";"smq4",#N/A,FALSE,"Data";"smq5",#N/A,FALSE,"Data";"smq6",#N/A,FALSE,"Data";"smq7",#N/A,FALSE,"Data";"smq8",#N/A,FALSE,"Data";"smq9",#N/A,FALSE,"Data"}</definedName>
    <definedName name="okm" localSheetId="30" hidden="1">{"macro",#N/A,FALSE,"Macro";"smq2",#N/A,FALSE,"Data";"smq3",#N/A,FALSE,"Data";"smq4",#N/A,FALSE,"Data";"smq5",#N/A,FALSE,"Data";"smq6",#N/A,FALSE,"Data";"smq7",#N/A,FALSE,"Data";"smq8",#N/A,FALSE,"Data";"smq9",#N/A,FALSE,"Data"}</definedName>
    <definedName name="okm" localSheetId="31" hidden="1">{"macro",#N/A,FALSE,"Macro";"smq2",#N/A,FALSE,"Data";"smq3",#N/A,FALSE,"Data";"smq4",#N/A,FALSE,"Data";"smq5",#N/A,FALSE,"Data";"smq6",#N/A,FALSE,"Data";"smq7",#N/A,FALSE,"Data";"smq8",#N/A,FALSE,"Data";"smq9",#N/A,FALSE,"Data"}</definedName>
    <definedName name="okm" localSheetId="32" hidden="1">{"macro",#N/A,FALSE,"Macro";"smq2",#N/A,FALSE,"Data";"smq3",#N/A,FALSE,"Data";"smq4",#N/A,FALSE,"Data";"smq5",#N/A,FALSE,"Data";"smq6",#N/A,FALSE,"Data";"smq7",#N/A,FALSE,"Data";"smq8",#N/A,FALSE,"Data";"smq9",#N/A,FALSE,"Data"}</definedName>
    <definedName name="okm" localSheetId="37" hidden="1">{"macro",#N/A,FALSE,"Macro";"smq2",#N/A,FALSE,"Data";"smq3",#N/A,FALSE,"Data";"smq4",#N/A,FALSE,"Data";"smq5",#N/A,FALSE,"Data";"smq6",#N/A,FALSE,"Data";"smq7",#N/A,FALSE,"Data";"smq8",#N/A,FALSE,"Data";"smq9",#N/A,FALSE,"Data"}</definedName>
    <definedName name="okm" localSheetId="39" hidden="1">{"macro",#N/A,FALSE,"Macro";"smq2",#N/A,FALSE,"Data";"smq3",#N/A,FALSE,"Data";"smq4",#N/A,FALSE,"Data";"smq5",#N/A,FALSE,"Data";"smq6",#N/A,FALSE,"Data";"smq7",#N/A,FALSE,"Data";"smq8",#N/A,FALSE,"Data";"smq9",#N/A,FALSE,"Data"}</definedName>
    <definedName name="okm" localSheetId="41" hidden="1">{"macro",#N/A,FALSE,"Macro";"smq2",#N/A,FALSE,"Data";"smq3",#N/A,FALSE,"Data";"smq4",#N/A,FALSE,"Data";"smq5",#N/A,FALSE,"Data";"smq6",#N/A,FALSE,"Data";"smq7",#N/A,FALSE,"Data";"smq8",#N/A,FALSE,"Data";"smq9",#N/A,FALSE,"Data"}</definedName>
    <definedName name="okm" localSheetId="42" hidden="1">{"macro",#N/A,FALSE,"Macro";"smq2",#N/A,FALSE,"Data";"smq3",#N/A,FALSE,"Data";"smq4",#N/A,FALSE,"Data";"smq5",#N/A,FALSE,"Data";"smq6",#N/A,FALSE,"Data";"smq7",#N/A,FALSE,"Data";"smq8",#N/A,FALSE,"Data";"smq9",#N/A,FALSE,"Data"}</definedName>
    <definedName name="okm" localSheetId="43" hidden="1">{"macro",#N/A,FALSE,"Macro";"smq2",#N/A,FALSE,"Data";"smq3",#N/A,FALSE,"Data";"smq4",#N/A,FALSE,"Data";"smq5",#N/A,FALSE,"Data";"smq6",#N/A,FALSE,"Data";"smq7",#N/A,FALSE,"Data";"smq8",#N/A,FALSE,"Data";"smq9",#N/A,FALSE,"Data"}</definedName>
    <definedName name="okm" localSheetId="5" hidden="1">{"macro",#N/A,FALSE,"Macro";"smq2",#N/A,FALSE,"Data";"smq3",#N/A,FALSE,"Data";"smq4",#N/A,FALSE,"Data";"smq5",#N/A,FALSE,"Data";"smq6",#N/A,FALSE,"Data";"smq7",#N/A,FALSE,"Data";"smq8",#N/A,FALSE,"Data";"smq9",#N/A,FALSE,"Data"}</definedName>
    <definedName name="okm" localSheetId="9" hidden="1">{"macro",#N/A,FALSE,"Macro";"smq2",#N/A,FALSE,"Data";"smq3",#N/A,FALSE,"Data";"smq4",#N/A,FALSE,"Data";"smq5",#N/A,FALSE,"Data";"smq6",#N/A,FALSE,"Data";"smq7",#N/A,FALSE,"Data";"smq8",#N/A,FALSE,"Data";"smq9",#N/A,FALSE,"Data"}</definedName>
    <definedName name="okm" localSheetId="11" hidden="1">{"macro",#N/A,FALSE,"Macro";"smq2",#N/A,FALSE,"Data";"smq3",#N/A,FALSE,"Data";"smq4",#N/A,FALSE,"Data";"smq5",#N/A,FALSE,"Data";"smq6",#N/A,FALSE,"Data";"smq7",#N/A,FALSE,"Data";"smq8",#N/A,FALSE,"Data";"smq9",#N/A,FALSE,"Data"}</definedName>
    <definedName name="okm" localSheetId="14" hidden="1">{"macro",#N/A,FALSE,"Macro";"smq2",#N/A,FALSE,"Data";"smq3",#N/A,FALSE,"Data";"smq4",#N/A,FALSE,"Data";"smq5",#N/A,FALSE,"Data";"smq6",#N/A,FALSE,"Data";"smq7",#N/A,FALSE,"Data";"smq8",#N/A,FALSE,"Data";"smq9",#N/A,FALSE,"Data"}</definedName>
    <definedName name="okm" localSheetId="44"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o" localSheetId="16" hidden="1">{"Riqfin97",#N/A,FALSE,"Tran";"Riqfinpro",#N/A,FALSE,"Tran"}</definedName>
    <definedName name="oo" localSheetId="23" hidden="1">{"Riqfin97",#N/A,FALSE,"Tran";"Riqfinpro",#N/A,FALSE,"Tran"}</definedName>
    <definedName name="oo" localSheetId="24" hidden="1">{"Riqfin97",#N/A,FALSE,"Tran";"Riqfinpro",#N/A,FALSE,"Tran"}</definedName>
    <definedName name="oo" localSheetId="27" hidden="1">{"Riqfin97",#N/A,FALSE,"Tran";"Riqfinpro",#N/A,FALSE,"Tran"}</definedName>
    <definedName name="oo" localSheetId="28" hidden="1">{"Riqfin97",#N/A,FALSE,"Tran";"Riqfinpro",#N/A,FALSE,"Tran"}</definedName>
    <definedName name="oo" localSheetId="3" hidden="1">{"Riqfin97",#N/A,FALSE,"Tran";"Riqfinpro",#N/A,FALSE,"Tran"}</definedName>
    <definedName name="oo" localSheetId="30" hidden="1">{"Riqfin97",#N/A,FALSE,"Tran";"Riqfinpro",#N/A,FALSE,"Tran"}</definedName>
    <definedName name="oo" localSheetId="31" hidden="1">{"Riqfin97",#N/A,FALSE,"Tran";"Riqfinpro",#N/A,FALSE,"Tran"}</definedName>
    <definedName name="oo" localSheetId="32" hidden="1">{"Riqfin97",#N/A,FALSE,"Tran";"Riqfinpro",#N/A,FALSE,"Tran"}</definedName>
    <definedName name="oo" localSheetId="37" hidden="1">{"Riqfin97",#N/A,FALSE,"Tran";"Riqfinpro",#N/A,FALSE,"Tran"}</definedName>
    <definedName name="oo" localSheetId="39" hidden="1">{"Riqfin97",#N/A,FALSE,"Tran";"Riqfinpro",#N/A,FALSE,"Tran"}</definedName>
    <definedName name="oo" localSheetId="41" hidden="1">{"Riqfin97",#N/A,FALSE,"Tran";"Riqfinpro",#N/A,FALSE,"Tran"}</definedName>
    <definedName name="oo" localSheetId="42" hidden="1">{"Riqfin97",#N/A,FALSE,"Tran";"Riqfinpro",#N/A,FALSE,"Tran"}</definedName>
    <definedName name="oo" localSheetId="43" hidden="1">{"Riqfin97",#N/A,FALSE,"Tran";"Riqfinpro",#N/A,FALSE,"Tran"}</definedName>
    <definedName name="oo" localSheetId="5" hidden="1">{"Riqfin97",#N/A,FALSE,"Tran";"Riqfinpro",#N/A,FALSE,"Tran"}</definedName>
    <definedName name="oo" localSheetId="9" hidden="1">{"Riqfin97",#N/A,FALSE,"Tran";"Riqfinpro",#N/A,FALSE,"Tran"}</definedName>
    <definedName name="oo" localSheetId="11" hidden="1">{"Riqfin97",#N/A,FALSE,"Tran";"Riqfinpro",#N/A,FALSE,"Tran"}</definedName>
    <definedName name="oo" localSheetId="14" hidden="1">{"Riqfin97",#N/A,FALSE,"Tran";"Riqfinpro",#N/A,FALSE,"Tran"}</definedName>
    <definedName name="oo" localSheetId="44" hidden="1">{"Riqfin97",#N/A,FALSE,"Tran";"Riqfinpro",#N/A,FALSE,"Tran"}</definedName>
    <definedName name="oo" hidden="1">{"Riqfin97",#N/A,FALSE,"Tran";"Riqfinpro",#N/A,FALSE,"Tran"}</definedName>
    <definedName name="ooo" localSheetId="16" hidden="1">{"Tab1",#N/A,FALSE,"P";"Tab2",#N/A,FALSE,"P"}</definedName>
    <definedName name="ooo" localSheetId="23" hidden="1">{"Tab1",#N/A,FALSE,"P";"Tab2",#N/A,FALSE,"P"}</definedName>
    <definedName name="ooo" localSheetId="24" hidden="1">{"Tab1",#N/A,FALSE,"P";"Tab2",#N/A,FALSE,"P"}</definedName>
    <definedName name="ooo" localSheetId="27" hidden="1">{"Tab1",#N/A,FALSE,"P";"Tab2",#N/A,FALSE,"P"}</definedName>
    <definedName name="ooo" localSheetId="28" hidden="1">{"Tab1",#N/A,FALSE,"P";"Tab2",#N/A,FALSE,"P"}</definedName>
    <definedName name="ooo" localSheetId="3" hidden="1">{"Tab1",#N/A,FALSE,"P";"Tab2",#N/A,FALSE,"P"}</definedName>
    <definedName name="ooo" localSheetId="30" hidden="1">{"Tab1",#N/A,FALSE,"P";"Tab2",#N/A,FALSE,"P"}</definedName>
    <definedName name="ooo" localSheetId="31" hidden="1">{"Tab1",#N/A,FALSE,"P";"Tab2",#N/A,FALSE,"P"}</definedName>
    <definedName name="ooo" localSheetId="32" hidden="1">{"Tab1",#N/A,FALSE,"P";"Tab2",#N/A,FALSE,"P"}</definedName>
    <definedName name="ooo" localSheetId="37" hidden="1">{"Tab1",#N/A,FALSE,"P";"Tab2",#N/A,FALSE,"P"}</definedName>
    <definedName name="ooo" localSheetId="39" hidden="1">{"Tab1",#N/A,FALSE,"P";"Tab2",#N/A,FALSE,"P"}</definedName>
    <definedName name="ooo" localSheetId="41" hidden="1">{"Tab1",#N/A,FALSE,"P";"Tab2",#N/A,FALSE,"P"}</definedName>
    <definedName name="ooo" localSheetId="42" hidden="1">{"Tab1",#N/A,FALSE,"P";"Tab2",#N/A,FALSE,"P"}</definedName>
    <definedName name="ooo" localSheetId="43" hidden="1">{"Tab1",#N/A,FALSE,"P";"Tab2",#N/A,FALSE,"P"}</definedName>
    <definedName name="ooo" localSheetId="5" hidden="1">{"Tab1",#N/A,FALSE,"P";"Tab2",#N/A,FALSE,"P"}</definedName>
    <definedName name="ooo" localSheetId="9" hidden="1">{"Tab1",#N/A,FALSE,"P";"Tab2",#N/A,FALSE,"P"}</definedName>
    <definedName name="ooo" localSheetId="11" hidden="1">{"Tab1",#N/A,FALSE,"P";"Tab2",#N/A,FALSE,"P"}</definedName>
    <definedName name="ooo" localSheetId="14" hidden="1">{"Tab1",#N/A,FALSE,"P";"Tab2",#N/A,FALSE,"P"}</definedName>
    <definedName name="ooo" localSheetId="44" hidden="1">{"Tab1",#N/A,FALSE,"P";"Tab2",#N/A,FALSE,"P"}</definedName>
    <definedName name="ooo" hidden="1">{"Tab1",#N/A,FALSE,"P";"Tab2",#N/A,FALSE,"P"}</definedName>
    <definedName name="p" localSheetId="16" hidden="1">{"Riqfin97",#N/A,FALSE,"Tran";"Riqfinpro",#N/A,FALSE,"Tran"}</definedName>
    <definedName name="p" localSheetId="23" hidden="1">{"Riqfin97",#N/A,FALSE,"Tran";"Riqfinpro",#N/A,FALSE,"Tran"}</definedName>
    <definedName name="p" localSheetId="24" hidden="1">{"Riqfin97",#N/A,FALSE,"Tran";"Riqfinpro",#N/A,FALSE,"Tran"}</definedName>
    <definedName name="p" localSheetId="27" hidden="1">{"Riqfin97",#N/A,FALSE,"Tran";"Riqfinpro",#N/A,FALSE,"Tran"}</definedName>
    <definedName name="p" localSheetId="28" hidden="1">{"Riqfin97",#N/A,FALSE,"Tran";"Riqfinpro",#N/A,FALSE,"Tran"}</definedName>
    <definedName name="p" localSheetId="3" hidden="1">{"Riqfin97",#N/A,FALSE,"Tran";"Riqfinpro",#N/A,FALSE,"Tran"}</definedName>
    <definedName name="p" localSheetId="30" hidden="1">{"Riqfin97",#N/A,FALSE,"Tran";"Riqfinpro",#N/A,FALSE,"Tran"}</definedName>
    <definedName name="p" localSheetId="31" hidden="1">{"Riqfin97",#N/A,FALSE,"Tran";"Riqfinpro",#N/A,FALSE,"Tran"}</definedName>
    <definedName name="p" localSheetId="32" hidden="1">{"Riqfin97",#N/A,FALSE,"Tran";"Riqfinpro",#N/A,FALSE,"Tran"}</definedName>
    <definedName name="p" localSheetId="37" hidden="1">{"Riqfin97",#N/A,FALSE,"Tran";"Riqfinpro",#N/A,FALSE,"Tran"}</definedName>
    <definedName name="p" localSheetId="39" hidden="1">{"Riqfin97",#N/A,FALSE,"Tran";"Riqfinpro",#N/A,FALSE,"Tran"}</definedName>
    <definedName name="p" localSheetId="41" hidden="1">{"Riqfin97",#N/A,FALSE,"Tran";"Riqfinpro",#N/A,FALSE,"Tran"}</definedName>
    <definedName name="p" localSheetId="42" hidden="1">{"Riqfin97",#N/A,FALSE,"Tran";"Riqfinpro",#N/A,FALSE,"Tran"}</definedName>
    <definedName name="p" localSheetId="43" hidden="1">{"Riqfin97",#N/A,FALSE,"Tran";"Riqfinpro",#N/A,FALSE,"Tran"}</definedName>
    <definedName name="p" localSheetId="5" hidden="1">{"Riqfin97",#N/A,FALSE,"Tran";"Riqfinpro",#N/A,FALSE,"Tran"}</definedName>
    <definedName name="p" localSheetId="9" hidden="1">{"Riqfin97",#N/A,FALSE,"Tran";"Riqfinpro",#N/A,FALSE,"Tran"}</definedName>
    <definedName name="p" localSheetId="11" hidden="1">{"Riqfin97",#N/A,FALSE,"Tran";"Riqfinpro",#N/A,FALSE,"Tran"}</definedName>
    <definedName name="p" localSheetId="14" hidden="1">{"Riqfin97",#N/A,FALSE,"Tran";"Riqfinpro",#N/A,FALSE,"Tran"}</definedName>
    <definedName name="p" localSheetId="44" hidden="1">{"Riqfin97",#N/A,FALSE,"Tran";"Riqfinpro",#N/A,FALSE,"Tran"}</definedName>
    <definedName name="p" hidden="1">{"Riqfin97",#N/A,FALSE,"Tran";"Riqfinpro",#N/A,FALSE,"Tran"}</definedName>
    <definedName name="po" localSheetId="16" hidden="1">{"Tab1",#N/A,FALSE,"P";"Tab2",#N/A,FALSE,"P"}</definedName>
    <definedName name="po" localSheetId="23" hidden="1">{"Tab1",#N/A,FALSE,"P";"Tab2",#N/A,FALSE,"P"}</definedName>
    <definedName name="po" localSheetId="24" hidden="1">{"Tab1",#N/A,FALSE,"P";"Tab2",#N/A,FALSE,"P"}</definedName>
    <definedName name="po" localSheetId="27" hidden="1">{"Tab1",#N/A,FALSE,"P";"Tab2",#N/A,FALSE,"P"}</definedName>
    <definedName name="po" localSheetId="28" hidden="1">{"Tab1",#N/A,FALSE,"P";"Tab2",#N/A,FALSE,"P"}</definedName>
    <definedName name="po" localSheetId="3" hidden="1">{"Tab1",#N/A,FALSE,"P";"Tab2",#N/A,FALSE,"P"}</definedName>
    <definedName name="po" localSheetId="30" hidden="1">{"Tab1",#N/A,FALSE,"P";"Tab2",#N/A,FALSE,"P"}</definedName>
    <definedName name="po" localSheetId="31" hidden="1">{"Tab1",#N/A,FALSE,"P";"Tab2",#N/A,FALSE,"P"}</definedName>
    <definedName name="po" localSheetId="32" hidden="1">{"Tab1",#N/A,FALSE,"P";"Tab2",#N/A,FALSE,"P"}</definedName>
    <definedName name="po" localSheetId="37" hidden="1">{"Tab1",#N/A,FALSE,"P";"Tab2",#N/A,FALSE,"P"}</definedName>
    <definedName name="po" localSheetId="39" hidden="1">{"Tab1",#N/A,FALSE,"P";"Tab2",#N/A,FALSE,"P"}</definedName>
    <definedName name="po" localSheetId="41" hidden="1">{"Tab1",#N/A,FALSE,"P";"Tab2",#N/A,FALSE,"P"}</definedName>
    <definedName name="po" localSheetId="42" hidden="1">{"Tab1",#N/A,FALSE,"P";"Tab2",#N/A,FALSE,"P"}</definedName>
    <definedName name="po" localSheetId="43" hidden="1">{"Tab1",#N/A,FALSE,"P";"Tab2",#N/A,FALSE,"P"}</definedName>
    <definedName name="po" localSheetId="5" hidden="1">{"Tab1",#N/A,FALSE,"P";"Tab2",#N/A,FALSE,"P"}</definedName>
    <definedName name="po" localSheetId="9" hidden="1">{"Tab1",#N/A,FALSE,"P";"Tab2",#N/A,FALSE,"P"}</definedName>
    <definedName name="po" localSheetId="11" hidden="1">{"Tab1",#N/A,FALSE,"P";"Tab2",#N/A,FALSE,"P"}</definedName>
    <definedName name="po" localSheetId="14" hidden="1">{"Tab1",#N/A,FALSE,"P";"Tab2",#N/A,FALSE,"P"}</definedName>
    <definedName name="po" localSheetId="44" hidden="1">{"Tab1",#N/A,FALSE,"P";"Tab2",#N/A,FALSE,"P"}</definedName>
    <definedName name="po" hidden="1">{"Tab1",#N/A,FALSE,"P";"Tab2",#N/A,FALSE,"P"}</definedName>
    <definedName name="pp" localSheetId="16" hidden="1">{"Riqfin97",#N/A,FALSE,"Tran";"Riqfinpro",#N/A,FALSE,"Tran"}</definedName>
    <definedName name="pp" localSheetId="23" hidden="1">{"Riqfin97",#N/A,FALSE,"Tran";"Riqfinpro",#N/A,FALSE,"Tran"}</definedName>
    <definedName name="pp" localSheetId="24" hidden="1">{"Riqfin97",#N/A,FALSE,"Tran";"Riqfinpro",#N/A,FALSE,"Tran"}</definedName>
    <definedName name="pp" localSheetId="27" hidden="1">{"Riqfin97",#N/A,FALSE,"Tran";"Riqfinpro",#N/A,FALSE,"Tran"}</definedName>
    <definedName name="pp" localSheetId="28" hidden="1">{"Riqfin97",#N/A,FALSE,"Tran";"Riqfinpro",#N/A,FALSE,"Tran"}</definedName>
    <definedName name="pp" localSheetId="3" hidden="1">{"Riqfin97",#N/A,FALSE,"Tran";"Riqfinpro",#N/A,FALSE,"Tran"}</definedName>
    <definedName name="pp" localSheetId="30" hidden="1">{"Riqfin97",#N/A,FALSE,"Tran";"Riqfinpro",#N/A,FALSE,"Tran"}</definedName>
    <definedName name="pp" localSheetId="31" hidden="1">{"Riqfin97",#N/A,FALSE,"Tran";"Riqfinpro",#N/A,FALSE,"Tran"}</definedName>
    <definedName name="pp" localSheetId="32" hidden="1">{"Riqfin97",#N/A,FALSE,"Tran";"Riqfinpro",#N/A,FALSE,"Tran"}</definedName>
    <definedName name="pp" localSheetId="37" hidden="1">{"Riqfin97",#N/A,FALSE,"Tran";"Riqfinpro",#N/A,FALSE,"Tran"}</definedName>
    <definedName name="pp" localSheetId="39" hidden="1">{"Riqfin97",#N/A,FALSE,"Tran";"Riqfinpro",#N/A,FALSE,"Tran"}</definedName>
    <definedName name="pp" localSheetId="41" hidden="1">{"Riqfin97",#N/A,FALSE,"Tran";"Riqfinpro",#N/A,FALSE,"Tran"}</definedName>
    <definedName name="pp" localSheetId="42" hidden="1">{"Riqfin97",#N/A,FALSE,"Tran";"Riqfinpro",#N/A,FALSE,"Tran"}</definedName>
    <definedName name="pp" localSheetId="43" hidden="1">{"Riqfin97",#N/A,FALSE,"Tran";"Riqfinpro",#N/A,FALSE,"Tran"}</definedName>
    <definedName name="pp" localSheetId="5" hidden="1">{"Riqfin97",#N/A,FALSE,"Tran";"Riqfinpro",#N/A,FALSE,"Tran"}</definedName>
    <definedName name="pp" localSheetId="9" hidden="1">{"Riqfin97",#N/A,FALSE,"Tran";"Riqfinpro",#N/A,FALSE,"Tran"}</definedName>
    <definedName name="pp" localSheetId="11" hidden="1">{"Riqfin97",#N/A,FALSE,"Tran";"Riqfinpro",#N/A,FALSE,"Tran"}</definedName>
    <definedName name="pp" localSheetId="14" hidden="1">{"Riqfin97",#N/A,FALSE,"Tran";"Riqfinpro",#N/A,FALSE,"Tran"}</definedName>
    <definedName name="pp" localSheetId="44" hidden="1">{"Riqfin97",#N/A,FALSE,"Tran";"Riqfinpro",#N/A,FALSE,"Tran"}</definedName>
    <definedName name="pp" hidden="1">{"Riqfin97",#N/A,FALSE,"Tran";"Riqfinpro",#N/A,FALSE,"Tran"}</definedName>
    <definedName name="ppp" localSheetId="16" hidden="1">{"Riqfin97",#N/A,FALSE,"Tran";"Riqfinpro",#N/A,FALSE,"Tran"}</definedName>
    <definedName name="ppp" localSheetId="23" hidden="1">{"Riqfin97",#N/A,FALSE,"Tran";"Riqfinpro",#N/A,FALSE,"Tran"}</definedName>
    <definedName name="ppp" localSheetId="24" hidden="1">{"Riqfin97",#N/A,FALSE,"Tran";"Riqfinpro",#N/A,FALSE,"Tran"}</definedName>
    <definedName name="ppp" localSheetId="27" hidden="1">{"Riqfin97",#N/A,FALSE,"Tran";"Riqfinpro",#N/A,FALSE,"Tran"}</definedName>
    <definedName name="ppp" localSheetId="28" hidden="1">{"Riqfin97",#N/A,FALSE,"Tran";"Riqfinpro",#N/A,FALSE,"Tran"}</definedName>
    <definedName name="ppp" localSheetId="3" hidden="1">{"Riqfin97",#N/A,FALSE,"Tran";"Riqfinpro",#N/A,FALSE,"Tran"}</definedName>
    <definedName name="ppp" localSheetId="30" hidden="1">{"Riqfin97",#N/A,FALSE,"Tran";"Riqfinpro",#N/A,FALSE,"Tran"}</definedName>
    <definedName name="ppp" localSheetId="31" hidden="1">{"Riqfin97",#N/A,FALSE,"Tran";"Riqfinpro",#N/A,FALSE,"Tran"}</definedName>
    <definedName name="ppp" localSheetId="32" hidden="1">{"Riqfin97",#N/A,FALSE,"Tran";"Riqfinpro",#N/A,FALSE,"Tran"}</definedName>
    <definedName name="ppp" localSheetId="37" hidden="1">{"Riqfin97",#N/A,FALSE,"Tran";"Riqfinpro",#N/A,FALSE,"Tran"}</definedName>
    <definedName name="ppp" localSheetId="39" hidden="1">{"Riqfin97",#N/A,FALSE,"Tran";"Riqfinpro",#N/A,FALSE,"Tran"}</definedName>
    <definedName name="ppp" localSheetId="41" hidden="1">{"Riqfin97",#N/A,FALSE,"Tran";"Riqfinpro",#N/A,FALSE,"Tran"}</definedName>
    <definedName name="ppp" localSheetId="42" hidden="1">{"Riqfin97",#N/A,FALSE,"Tran";"Riqfinpro",#N/A,FALSE,"Tran"}</definedName>
    <definedName name="ppp" localSheetId="43" hidden="1">{"Riqfin97",#N/A,FALSE,"Tran";"Riqfinpro",#N/A,FALSE,"Tran"}</definedName>
    <definedName name="ppp" localSheetId="5" hidden="1">{"Riqfin97",#N/A,FALSE,"Tran";"Riqfinpro",#N/A,FALSE,"Tran"}</definedName>
    <definedName name="ppp" localSheetId="9" hidden="1">{"Riqfin97",#N/A,FALSE,"Tran";"Riqfinpro",#N/A,FALSE,"Tran"}</definedName>
    <definedName name="ppp" localSheetId="11" hidden="1">{"Riqfin97",#N/A,FALSE,"Tran";"Riqfinpro",#N/A,FALSE,"Tran"}</definedName>
    <definedName name="ppp" localSheetId="14" hidden="1">{"Riqfin97",#N/A,FALSE,"Tran";"Riqfinpro",#N/A,FALSE,"Tran"}</definedName>
    <definedName name="ppp" localSheetId="44" hidden="1">{"Riqfin97",#N/A,FALSE,"Tran";"Riqfinpro",#N/A,FALSE,"Tran"}</definedName>
    <definedName name="ppp" hidden="1">{"Riqfin97",#N/A,FALSE,"Tran";"Riqfinpro",#N/A,FALSE,"Tran"}</definedName>
    <definedName name="_xlnm.Print_Area">#REF!</definedName>
    <definedName name="Print_Area_MI">#REF!</definedName>
    <definedName name="Prog_2001_Nov_draft" localSheetId="16" hidden="1">{"CBA",#N/A,FALSE,"TAB4";"MS",#N/A,FALSE,"TAB5";"BANKLOANS",#N/A,FALSE,"TAB21APP ";"INTEREST",#N/A,FALSE,"TAB22APP"}</definedName>
    <definedName name="Prog_2001_Nov_draft" localSheetId="23" hidden="1">{"CBA",#N/A,FALSE,"TAB4";"MS",#N/A,FALSE,"TAB5";"BANKLOANS",#N/A,FALSE,"TAB21APP ";"INTEREST",#N/A,FALSE,"TAB22APP"}</definedName>
    <definedName name="Prog_2001_Nov_draft" localSheetId="24" hidden="1">{"CBA",#N/A,FALSE,"TAB4";"MS",#N/A,FALSE,"TAB5";"BANKLOANS",#N/A,FALSE,"TAB21APP ";"INTEREST",#N/A,FALSE,"TAB22APP"}</definedName>
    <definedName name="Prog_2001_Nov_draft" localSheetId="27" hidden="1">{"CBA",#N/A,FALSE,"TAB4";"MS",#N/A,FALSE,"TAB5";"BANKLOANS",#N/A,FALSE,"TAB21APP ";"INTEREST",#N/A,FALSE,"TAB22APP"}</definedName>
    <definedName name="Prog_2001_Nov_draft" localSheetId="28" hidden="1">{"CBA",#N/A,FALSE,"TAB4";"MS",#N/A,FALSE,"TAB5";"BANKLOANS",#N/A,FALSE,"TAB21APP ";"INTEREST",#N/A,FALSE,"TAB22APP"}</definedName>
    <definedName name="Prog_2001_Nov_draft" localSheetId="3" hidden="1">{"CBA",#N/A,FALSE,"TAB4";"MS",#N/A,FALSE,"TAB5";"BANKLOANS",#N/A,FALSE,"TAB21APP ";"INTEREST",#N/A,FALSE,"TAB22APP"}</definedName>
    <definedName name="Prog_2001_Nov_draft" localSheetId="30" hidden="1">{"CBA",#N/A,FALSE,"TAB4";"MS",#N/A,FALSE,"TAB5";"BANKLOANS",#N/A,FALSE,"TAB21APP ";"INTEREST",#N/A,FALSE,"TAB22APP"}</definedName>
    <definedName name="Prog_2001_Nov_draft" localSheetId="31" hidden="1">{"CBA",#N/A,FALSE,"TAB4";"MS",#N/A,FALSE,"TAB5";"BANKLOANS",#N/A,FALSE,"TAB21APP ";"INTEREST",#N/A,FALSE,"TAB22APP"}</definedName>
    <definedName name="Prog_2001_Nov_draft" localSheetId="32" hidden="1">{"CBA",#N/A,FALSE,"TAB4";"MS",#N/A,FALSE,"TAB5";"BANKLOANS",#N/A,FALSE,"TAB21APP ";"INTEREST",#N/A,FALSE,"TAB22APP"}</definedName>
    <definedName name="Prog_2001_Nov_draft" localSheetId="37" hidden="1">{"CBA",#N/A,FALSE,"TAB4";"MS",#N/A,FALSE,"TAB5";"BANKLOANS",#N/A,FALSE,"TAB21APP ";"INTEREST",#N/A,FALSE,"TAB22APP"}</definedName>
    <definedName name="Prog_2001_Nov_draft" localSheetId="39" hidden="1">{"CBA",#N/A,FALSE,"TAB4";"MS",#N/A,FALSE,"TAB5";"BANKLOANS",#N/A,FALSE,"TAB21APP ";"INTEREST",#N/A,FALSE,"TAB22APP"}</definedName>
    <definedName name="Prog_2001_Nov_draft" localSheetId="41" hidden="1">{"CBA",#N/A,FALSE,"TAB4";"MS",#N/A,FALSE,"TAB5";"BANKLOANS",#N/A,FALSE,"TAB21APP ";"INTEREST",#N/A,FALSE,"TAB22APP"}</definedName>
    <definedName name="Prog_2001_Nov_draft" localSheetId="42" hidden="1">{"CBA",#N/A,FALSE,"TAB4";"MS",#N/A,FALSE,"TAB5";"BANKLOANS",#N/A,FALSE,"TAB21APP ";"INTEREST",#N/A,FALSE,"TAB22APP"}</definedName>
    <definedName name="Prog_2001_Nov_draft" localSheetId="43" hidden="1">{"CBA",#N/A,FALSE,"TAB4";"MS",#N/A,FALSE,"TAB5";"BANKLOANS",#N/A,FALSE,"TAB21APP ";"INTEREST",#N/A,FALSE,"TAB22APP"}</definedName>
    <definedName name="Prog_2001_Nov_draft" localSheetId="5" hidden="1">{"CBA",#N/A,FALSE,"TAB4";"MS",#N/A,FALSE,"TAB5";"BANKLOANS",#N/A,FALSE,"TAB21APP ";"INTEREST",#N/A,FALSE,"TAB22APP"}</definedName>
    <definedName name="Prog_2001_Nov_draft" localSheetId="9" hidden="1">{"CBA",#N/A,FALSE,"TAB4";"MS",#N/A,FALSE,"TAB5";"BANKLOANS",#N/A,FALSE,"TAB21APP ";"INTEREST",#N/A,FALSE,"TAB22APP"}</definedName>
    <definedName name="Prog_2001_Nov_draft" localSheetId="11" hidden="1">{"CBA",#N/A,FALSE,"TAB4";"MS",#N/A,FALSE,"TAB5";"BANKLOANS",#N/A,FALSE,"TAB21APP ";"INTEREST",#N/A,FALSE,"TAB22APP"}</definedName>
    <definedName name="Prog_2001_Nov_draft" localSheetId="14" hidden="1">{"CBA",#N/A,FALSE,"TAB4";"MS",#N/A,FALSE,"TAB5";"BANKLOANS",#N/A,FALSE,"TAB21APP ";"INTEREST",#N/A,FALSE,"TAB22APP"}</definedName>
    <definedName name="Prog_2001_Nov_draft" localSheetId="44" hidden="1">{"CBA",#N/A,FALSE,"TAB4";"MS",#N/A,FALSE,"TAB5";"BANKLOANS",#N/A,FALSE,"TAB21APP ";"INTEREST",#N/A,FALSE,"TAB22APP"}</definedName>
    <definedName name="Prog_2001_Nov_draft" hidden="1">{"CBA",#N/A,FALSE,"TAB4";"MS",#N/A,FALSE,"TAB5";"BANKLOANS",#N/A,FALSE,"TAB21APP ";"INTEREST",#N/A,FALSE,"TAB22APP"}</definedName>
    <definedName name="qq" localSheetId="3" hidden="1">#REF!</definedName>
    <definedName name="qq" localSheetId="5" hidden="1">#REF!</definedName>
    <definedName name="qq" hidden="1">#REF!</definedName>
    <definedName name="qwe" localSheetId="16" hidden="1">{"macroa",#N/A,FALSE,"Macro";"suma2",#N/A,FALSE,"Data";"suma3",#N/A,FALSE,"Data";"suma4",#N/A,FALSE,"Data";"suma5",#N/A,FALSE,"Data";"suma6",#N/A,FALSE,"Data";"suma7",#N/A,FALSE,"Data";"suma8",#N/A,FALSE,"Data";"suma9",#N/A,FALSE,"Data"}</definedName>
    <definedName name="qwe" localSheetId="23" hidden="1">{"macroa",#N/A,FALSE,"Macro";"suma2",#N/A,FALSE,"Data";"suma3",#N/A,FALSE,"Data";"suma4",#N/A,FALSE,"Data";"suma5",#N/A,FALSE,"Data";"suma6",#N/A,FALSE,"Data";"suma7",#N/A,FALSE,"Data";"suma8",#N/A,FALSE,"Data";"suma9",#N/A,FALSE,"Data"}</definedName>
    <definedName name="qwe" localSheetId="24" hidden="1">{"macroa",#N/A,FALSE,"Macro";"suma2",#N/A,FALSE,"Data";"suma3",#N/A,FALSE,"Data";"suma4",#N/A,FALSE,"Data";"suma5",#N/A,FALSE,"Data";"suma6",#N/A,FALSE,"Data";"suma7",#N/A,FALSE,"Data";"suma8",#N/A,FALSE,"Data";"suma9",#N/A,FALSE,"Data"}</definedName>
    <definedName name="qwe" localSheetId="27" hidden="1">{"macroa",#N/A,FALSE,"Macro";"suma2",#N/A,FALSE,"Data";"suma3",#N/A,FALSE,"Data";"suma4",#N/A,FALSE,"Data";"suma5",#N/A,FALSE,"Data";"suma6",#N/A,FALSE,"Data";"suma7",#N/A,FALSE,"Data";"suma8",#N/A,FALSE,"Data";"suma9",#N/A,FALSE,"Data"}</definedName>
    <definedName name="qwe" localSheetId="28" hidden="1">{"macroa",#N/A,FALSE,"Macro";"suma2",#N/A,FALSE,"Data";"suma3",#N/A,FALSE,"Data";"suma4",#N/A,FALSE,"Data";"suma5",#N/A,FALSE,"Data";"suma6",#N/A,FALSE,"Data";"suma7",#N/A,FALSE,"Data";"suma8",#N/A,FALSE,"Data";"suma9",#N/A,FALSE,"Data"}</definedName>
    <definedName name="qwe" localSheetId="3" hidden="1">{"macroa",#N/A,FALSE,"Macro";"suma2",#N/A,FALSE,"Data";"suma3",#N/A,FALSE,"Data";"suma4",#N/A,FALSE,"Data";"suma5",#N/A,FALSE,"Data";"suma6",#N/A,FALSE,"Data";"suma7",#N/A,FALSE,"Data";"suma8",#N/A,FALSE,"Data";"suma9",#N/A,FALSE,"Data"}</definedName>
    <definedName name="qwe" localSheetId="30" hidden="1">{"macroa",#N/A,FALSE,"Macro";"suma2",#N/A,FALSE,"Data";"suma3",#N/A,FALSE,"Data";"suma4",#N/A,FALSE,"Data";"suma5",#N/A,FALSE,"Data";"suma6",#N/A,FALSE,"Data";"suma7",#N/A,FALSE,"Data";"suma8",#N/A,FALSE,"Data";"suma9",#N/A,FALSE,"Data"}</definedName>
    <definedName name="qwe" localSheetId="31" hidden="1">{"macroa",#N/A,FALSE,"Macro";"suma2",#N/A,FALSE,"Data";"suma3",#N/A,FALSE,"Data";"suma4",#N/A,FALSE,"Data";"suma5",#N/A,FALSE,"Data";"suma6",#N/A,FALSE,"Data";"suma7",#N/A,FALSE,"Data";"suma8",#N/A,FALSE,"Data";"suma9",#N/A,FALSE,"Data"}</definedName>
    <definedName name="qwe" localSheetId="32" hidden="1">{"macroa",#N/A,FALSE,"Macro";"suma2",#N/A,FALSE,"Data";"suma3",#N/A,FALSE,"Data";"suma4",#N/A,FALSE,"Data";"suma5",#N/A,FALSE,"Data";"suma6",#N/A,FALSE,"Data";"suma7",#N/A,FALSE,"Data";"suma8",#N/A,FALSE,"Data";"suma9",#N/A,FALSE,"Data"}</definedName>
    <definedName name="qwe" localSheetId="37" hidden="1">{"macroa",#N/A,FALSE,"Macro";"suma2",#N/A,FALSE,"Data";"suma3",#N/A,FALSE,"Data";"suma4",#N/A,FALSE,"Data";"suma5",#N/A,FALSE,"Data";"suma6",#N/A,FALSE,"Data";"suma7",#N/A,FALSE,"Data";"suma8",#N/A,FALSE,"Data";"suma9",#N/A,FALSE,"Data"}</definedName>
    <definedName name="qwe" localSheetId="39" hidden="1">{"macroa",#N/A,FALSE,"Macro";"suma2",#N/A,FALSE,"Data";"suma3",#N/A,FALSE,"Data";"suma4",#N/A,FALSE,"Data";"suma5",#N/A,FALSE,"Data";"suma6",#N/A,FALSE,"Data";"suma7",#N/A,FALSE,"Data";"suma8",#N/A,FALSE,"Data";"suma9",#N/A,FALSE,"Data"}</definedName>
    <definedName name="qwe" localSheetId="41" hidden="1">{"macroa",#N/A,FALSE,"Macro";"suma2",#N/A,FALSE,"Data";"suma3",#N/A,FALSE,"Data";"suma4",#N/A,FALSE,"Data";"suma5",#N/A,FALSE,"Data";"suma6",#N/A,FALSE,"Data";"suma7",#N/A,FALSE,"Data";"suma8",#N/A,FALSE,"Data";"suma9",#N/A,FALSE,"Data"}</definedName>
    <definedName name="qwe" localSheetId="42" hidden="1">{"macroa",#N/A,FALSE,"Macro";"suma2",#N/A,FALSE,"Data";"suma3",#N/A,FALSE,"Data";"suma4",#N/A,FALSE,"Data";"suma5",#N/A,FALSE,"Data";"suma6",#N/A,FALSE,"Data";"suma7",#N/A,FALSE,"Data";"suma8",#N/A,FALSE,"Data";"suma9",#N/A,FALSE,"Data"}</definedName>
    <definedName name="qwe" localSheetId="43" hidden="1">{"macroa",#N/A,FALSE,"Macro";"suma2",#N/A,FALSE,"Data";"suma3",#N/A,FALSE,"Data";"suma4",#N/A,FALSE,"Data";"suma5",#N/A,FALSE,"Data";"suma6",#N/A,FALSE,"Data";"suma7",#N/A,FALSE,"Data";"suma8",#N/A,FALSE,"Data";"suma9",#N/A,FALSE,"Data"}</definedName>
    <definedName name="qwe" localSheetId="5" hidden="1">{"macroa",#N/A,FALSE,"Macro";"suma2",#N/A,FALSE,"Data";"suma3",#N/A,FALSE,"Data";"suma4",#N/A,FALSE,"Data";"suma5",#N/A,FALSE,"Data";"suma6",#N/A,FALSE,"Data";"suma7",#N/A,FALSE,"Data";"suma8",#N/A,FALSE,"Data";"suma9",#N/A,FALSE,"Data"}</definedName>
    <definedName name="qwe" localSheetId="9" hidden="1">{"macroa",#N/A,FALSE,"Macro";"suma2",#N/A,FALSE,"Data";"suma3",#N/A,FALSE,"Data";"suma4",#N/A,FALSE,"Data";"suma5",#N/A,FALSE,"Data";"suma6",#N/A,FALSE,"Data";"suma7",#N/A,FALSE,"Data";"suma8",#N/A,FALSE,"Data";"suma9",#N/A,FALSE,"Data"}</definedName>
    <definedName name="qwe" localSheetId="11" hidden="1">{"macroa",#N/A,FALSE,"Macro";"suma2",#N/A,FALSE,"Data";"suma3",#N/A,FALSE,"Data";"suma4",#N/A,FALSE,"Data";"suma5",#N/A,FALSE,"Data";"suma6",#N/A,FALSE,"Data";"suma7",#N/A,FALSE,"Data";"suma8",#N/A,FALSE,"Data";"suma9",#N/A,FALSE,"Data"}</definedName>
    <definedName name="qwe" localSheetId="14" hidden="1">{"macroa",#N/A,FALSE,"Macro";"suma2",#N/A,FALSE,"Data";"suma3",#N/A,FALSE,"Data";"suma4",#N/A,FALSE,"Data";"suma5",#N/A,FALSE,"Data";"suma6",#N/A,FALSE,"Data";"suma7",#N/A,FALSE,"Data";"suma8",#N/A,FALSE,"Data";"suma9",#N/A,FALSE,"Data"}</definedName>
    <definedName name="qwe" localSheetId="44"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16" hidden="1">{"Tab1",#N/A,FALSE,"P";"Tab2",#N/A,FALSE,"P"}</definedName>
    <definedName name="qwer" localSheetId="23" hidden="1">{"Tab1",#N/A,FALSE,"P";"Tab2",#N/A,FALSE,"P"}</definedName>
    <definedName name="qwer" localSheetId="24" hidden="1">{"Tab1",#N/A,FALSE,"P";"Tab2",#N/A,FALSE,"P"}</definedName>
    <definedName name="qwer" localSheetId="27" hidden="1">{"Tab1",#N/A,FALSE,"P";"Tab2",#N/A,FALSE,"P"}</definedName>
    <definedName name="qwer" localSheetId="28" hidden="1">{"Tab1",#N/A,FALSE,"P";"Tab2",#N/A,FALSE,"P"}</definedName>
    <definedName name="qwer" localSheetId="3" hidden="1">{"Tab1",#N/A,FALSE,"P";"Tab2",#N/A,FALSE,"P"}</definedName>
    <definedName name="qwer" localSheetId="30" hidden="1">{"Tab1",#N/A,FALSE,"P";"Tab2",#N/A,FALSE,"P"}</definedName>
    <definedName name="qwer" localSheetId="31" hidden="1">{"Tab1",#N/A,FALSE,"P";"Tab2",#N/A,FALSE,"P"}</definedName>
    <definedName name="qwer" localSheetId="32" hidden="1">{"Tab1",#N/A,FALSE,"P";"Tab2",#N/A,FALSE,"P"}</definedName>
    <definedName name="qwer" localSheetId="37" hidden="1">{"Tab1",#N/A,FALSE,"P";"Tab2",#N/A,FALSE,"P"}</definedName>
    <definedName name="qwer" localSheetId="39" hidden="1">{"Tab1",#N/A,FALSE,"P";"Tab2",#N/A,FALSE,"P"}</definedName>
    <definedName name="qwer" localSheetId="41" hidden="1">{"Tab1",#N/A,FALSE,"P";"Tab2",#N/A,FALSE,"P"}</definedName>
    <definedName name="qwer" localSheetId="42" hidden="1">{"Tab1",#N/A,FALSE,"P";"Tab2",#N/A,FALSE,"P"}</definedName>
    <definedName name="qwer" localSheetId="43" hidden="1">{"Tab1",#N/A,FALSE,"P";"Tab2",#N/A,FALSE,"P"}</definedName>
    <definedName name="qwer" localSheetId="5" hidden="1">{"Tab1",#N/A,FALSE,"P";"Tab2",#N/A,FALSE,"P"}</definedName>
    <definedName name="qwer" localSheetId="9" hidden="1">{"Tab1",#N/A,FALSE,"P";"Tab2",#N/A,FALSE,"P"}</definedName>
    <definedName name="qwer" localSheetId="11" hidden="1">{"Tab1",#N/A,FALSE,"P";"Tab2",#N/A,FALSE,"P"}</definedName>
    <definedName name="qwer" localSheetId="14" hidden="1">{"Tab1",#N/A,FALSE,"P";"Tab2",#N/A,FALSE,"P"}</definedName>
    <definedName name="qwer" localSheetId="44" hidden="1">{"Tab1",#N/A,FALSE,"P";"Tab2",#N/A,FALSE,"P"}</definedName>
    <definedName name="qwer" hidden="1">{"Tab1",#N/A,FALSE,"P";"Tab2",#N/A,FALSE,"P"}</definedName>
    <definedName name="Range_Country">#REF!</definedName>
    <definedName name="Range_DownloadAnnual">#REF!</definedName>
    <definedName name="Range_DownloadDateTime">#REF!</definedName>
    <definedName name="Range_DownloadMonth">#REF!</definedName>
    <definedName name="Range_DownloadQuarter">#REF!</definedName>
    <definedName name="Range_ReportFormName">#REF!</definedName>
    <definedName name="rAT_Elvetia_tr1_2011">#REF!</definedName>
    <definedName name="rAT_Elvetia_tr2_2011">#REF!</definedName>
    <definedName name="rAT_tr1_2011">#REF!</definedName>
    <definedName name="rAT_tr2_2011">#REF!</definedName>
    <definedName name="RO">#REF!</definedName>
    <definedName name="ro_d">#REF!</definedName>
    <definedName name="ro_l">#REF!</definedName>
    <definedName name="Ro_lun">#REF!</definedName>
    <definedName name="ROm">#REF!</definedName>
    <definedName name="rr" localSheetId="16" hidden="1">{"Riqfin97",#N/A,FALSE,"Tran";"Riqfinpro",#N/A,FALSE,"Tran"}</definedName>
    <definedName name="rr" localSheetId="23" hidden="1">{"Riqfin97",#N/A,FALSE,"Tran";"Riqfinpro",#N/A,FALSE,"Tran"}</definedName>
    <definedName name="rr" localSheetId="24" hidden="1">{"Riqfin97",#N/A,FALSE,"Tran";"Riqfinpro",#N/A,FALSE,"Tran"}</definedName>
    <definedName name="rr" localSheetId="27" hidden="1">{"Riqfin97",#N/A,FALSE,"Tran";"Riqfinpro",#N/A,FALSE,"Tran"}</definedName>
    <definedName name="rr" localSheetId="28" hidden="1">{"Riqfin97",#N/A,FALSE,"Tran";"Riqfinpro",#N/A,FALSE,"Tran"}</definedName>
    <definedName name="rr" localSheetId="3" hidden="1">{"Riqfin97",#N/A,FALSE,"Tran";"Riqfinpro",#N/A,FALSE,"Tran"}</definedName>
    <definedName name="rr" localSheetId="30" hidden="1">{"Riqfin97",#N/A,FALSE,"Tran";"Riqfinpro",#N/A,FALSE,"Tran"}</definedName>
    <definedName name="rr" localSheetId="31" hidden="1">{"Riqfin97",#N/A,FALSE,"Tran";"Riqfinpro",#N/A,FALSE,"Tran"}</definedName>
    <definedName name="rr" localSheetId="32" hidden="1">{"Riqfin97",#N/A,FALSE,"Tran";"Riqfinpro",#N/A,FALSE,"Tran"}</definedName>
    <definedName name="rr" localSheetId="37" hidden="1">{"Riqfin97",#N/A,FALSE,"Tran";"Riqfinpro",#N/A,FALSE,"Tran"}</definedName>
    <definedName name="rr" localSheetId="39" hidden="1">{"Riqfin97",#N/A,FALSE,"Tran";"Riqfinpro",#N/A,FALSE,"Tran"}</definedName>
    <definedName name="rr" localSheetId="41" hidden="1">{"Riqfin97",#N/A,FALSE,"Tran";"Riqfinpro",#N/A,FALSE,"Tran"}</definedName>
    <definedName name="rr" localSheetId="42" hidden="1">{"Riqfin97",#N/A,FALSE,"Tran";"Riqfinpro",#N/A,FALSE,"Tran"}</definedName>
    <definedName name="rr" localSheetId="43" hidden="1">{"Riqfin97",#N/A,FALSE,"Tran";"Riqfinpro",#N/A,FALSE,"Tran"}</definedName>
    <definedName name="rr" localSheetId="5" hidden="1">{"Riqfin97",#N/A,FALSE,"Tran";"Riqfinpro",#N/A,FALSE,"Tran"}</definedName>
    <definedName name="rr" localSheetId="9" hidden="1">{"Riqfin97",#N/A,FALSE,"Tran";"Riqfinpro",#N/A,FALSE,"Tran"}</definedName>
    <definedName name="rr" localSheetId="11" hidden="1">{"Riqfin97",#N/A,FALSE,"Tran";"Riqfinpro",#N/A,FALSE,"Tran"}</definedName>
    <definedName name="rr" localSheetId="14" hidden="1">{"Riqfin97",#N/A,FALSE,"Tran";"Riqfinpro",#N/A,FALSE,"Tran"}</definedName>
    <definedName name="rr" localSheetId="44" hidden="1">{"Riqfin97",#N/A,FALSE,"Tran";"Riqfinpro",#N/A,FALSE,"Tran"}</definedName>
    <definedName name="rr" hidden="1">{"Riqfin97",#N/A,FALSE,"Tran";"Riqfinpro",#N/A,FALSE,"Tran"}</definedName>
    <definedName name="rrr" localSheetId="16" hidden="1">{"Riqfin97",#N/A,FALSE,"Tran";"Riqfinpro",#N/A,FALSE,"Tran"}</definedName>
    <definedName name="rrr" localSheetId="23" hidden="1">{"Riqfin97",#N/A,FALSE,"Tran";"Riqfinpro",#N/A,FALSE,"Tran"}</definedName>
    <definedName name="rrr" localSheetId="24" hidden="1">{"Riqfin97",#N/A,FALSE,"Tran";"Riqfinpro",#N/A,FALSE,"Tran"}</definedName>
    <definedName name="rrr" localSheetId="27" hidden="1">{"Riqfin97",#N/A,FALSE,"Tran";"Riqfinpro",#N/A,FALSE,"Tran"}</definedName>
    <definedName name="rrr" localSheetId="28" hidden="1">{"Riqfin97",#N/A,FALSE,"Tran";"Riqfinpro",#N/A,FALSE,"Tran"}</definedName>
    <definedName name="rrr" localSheetId="3" hidden="1">{"Riqfin97",#N/A,FALSE,"Tran";"Riqfinpro",#N/A,FALSE,"Tran"}</definedName>
    <definedName name="rrr" localSheetId="30" hidden="1">{"Riqfin97",#N/A,FALSE,"Tran";"Riqfinpro",#N/A,FALSE,"Tran"}</definedName>
    <definedName name="rrr" localSheetId="31" hidden="1">{"Riqfin97",#N/A,FALSE,"Tran";"Riqfinpro",#N/A,FALSE,"Tran"}</definedName>
    <definedName name="rrr" localSheetId="32" hidden="1">{"Riqfin97",#N/A,FALSE,"Tran";"Riqfinpro",#N/A,FALSE,"Tran"}</definedName>
    <definedName name="rrr" localSheetId="37" hidden="1">{"Riqfin97",#N/A,FALSE,"Tran";"Riqfinpro",#N/A,FALSE,"Tran"}</definedName>
    <definedName name="rrr" localSheetId="39" hidden="1">{"Riqfin97",#N/A,FALSE,"Tran";"Riqfinpro",#N/A,FALSE,"Tran"}</definedName>
    <definedName name="rrr" localSheetId="41" hidden="1">{"Riqfin97",#N/A,FALSE,"Tran";"Riqfinpro",#N/A,FALSE,"Tran"}</definedName>
    <definedName name="rrr" localSheetId="42" hidden="1">{"Riqfin97",#N/A,FALSE,"Tran";"Riqfinpro",#N/A,FALSE,"Tran"}</definedName>
    <definedName name="rrr" localSheetId="43" hidden="1">{"Riqfin97",#N/A,FALSE,"Tran";"Riqfinpro",#N/A,FALSE,"Tran"}</definedName>
    <definedName name="rrr" localSheetId="5" hidden="1">{"Riqfin97",#N/A,FALSE,"Tran";"Riqfinpro",#N/A,FALSE,"Tran"}</definedName>
    <definedName name="rrr" localSheetId="9" hidden="1">{"Riqfin97",#N/A,FALSE,"Tran";"Riqfinpro",#N/A,FALSE,"Tran"}</definedName>
    <definedName name="rrr" localSheetId="11" hidden="1">{"Riqfin97",#N/A,FALSE,"Tran";"Riqfinpro",#N/A,FALSE,"Tran"}</definedName>
    <definedName name="rrr" localSheetId="14" hidden="1">{"Riqfin97",#N/A,FALSE,"Tran";"Riqfinpro",#N/A,FALSE,"Tran"}</definedName>
    <definedName name="rrr" localSheetId="44" hidden="1">{"Riqfin97",#N/A,FALSE,"Tran";"Riqfinpro",#N/A,FALSE,"Tran"}</definedName>
    <definedName name="rrr" hidden="1">{"Riqfin97",#N/A,FALSE,"Tran";"Riqfinpro",#N/A,FALSE,"Tran"}</definedName>
    <definedName name="rs" localSheetId="16" hidden="1">{"BOP_TAB",#N/A,FALSE,"N";"MIDTERM_TAB",#N/A,FALSE,"O";"FUND_CRED",#N/A,FALSE,"P";"DEBT_TAB1",#N/A,FALSE,"Q";"DEBT_TAB2",#N/A,FALSE,"Q";"FORFIN_TAB1",#N/A,FALSE,"R";"FORFIN_TAB2",#N/A,FALSE,"R";"BOP_ANALY",#N/A,FALSE,"U"}</definedName>
    <definedName name="rs" localSheetId="23" hidden="1">{"BOP_TAB",#N/A,FALSE,"N";"MIDTERM_TAB",#N/A,FALSE,"O";"FUND_CRED",#N/A,FALSE,"P";"DEBT_TAB1",#N/A,FALSE,"Q";"DEBT_TAB2",#N/A,FALSE,"Q";"FORFIN_TAB1",#N/A,FALSE,"R";"FORFIN_TAB2",#N/A,FALSE,"R";"BOP_ANALY",#N/A,FALSE,"U"}</definedName>
    <definedName name="rs" localSheetId="24" hidden="1">{"BOP_TAB",#N/A,FALSE,"N";"MIDTERM_TAB",#N/A,FALSE,"O";"FUND_CRED",#N/A,FALSE,"P";"DEBT_TAB1",#N/A,FALSE,"Q";"DEBT_TAB2",#N/A,FALSE,"Q";"FORFIN_TAB1",#N/A,FALSE,"R";"FORFIN_TAB2",#N/A,FALSE,"R";"BOP_ANALY",#N/A,FALSE,"U"}</definedName>
    <definedName name="rs" localSheetId="27" hidden="1">{"BOP_TAB",#N/A,FALSE,"N";"MIDTERM_TAB",#N/A,FALSE,"O";"FUND_CRED",#N/A,FALSE,"P";"DEBT_TAB1",#N/A,FALSE,"Q";"DEBT_TAB2",#N/A,FALSE,"Q";"FORFIN_TAB1",#N/A,FALSE,"R";"FORFIN_TAB2",#N/A,FALSE,"R";"BOP_ANALY",#N/A,FALSE,"U"}</definedName>
    <definedName name="rs" localSheetId="28" hidden="1">{"BOP_TAB",#N/A,FALSE,"N";"MIDTERM_TAB",#N/A,FALSE,"O";"FUND_CRED",#N/A,FALSE,"P";"DEBT_TAB1",#N/A,FALSE,"Q";"DEBT_TAB2",#N/A,FALSE,"Q";"FORFIN_TAB1",#N/A,FALSE,"R";"FORFIN_TAB2",#N/A,FALSE,"R";"BOP_ANALY",#N/A,FALSE,"U"}</definedName>
    <definedName name="rs" localSheetId="3" hidden="1">{"BOP_TAB",#N/A,FALSE,"N";"MIDTERM_TAB",#N/A,FALSE,"O";"FUND_CRED",#N/A,FALSE,"P";"DEBT_TAB1",#N/A,FALSE,"Q";"DEBT_TAB2",#N/A,FALSE,"Q";"FORFIN_TAB1",#N/A,FALSE,"R";"FORFIN_TAB2",#N/A,FALSE,"R";"BOP_ANALY",#N/A,FALSE,"U"}</definedName>
    <definedName name="rs" localSheetId="30" hidden="1">{"BOP_TAB",#N/A,FALSE,"N";"MIDTERM_TAB",#N/A,FALSE,"O";"FUND_CRED",#N/A,FALSE,"P";"DEBT_TAB1",#N/A,FALSE,"Q";"DEBT_TAB2",#N/A,FALSE,"Q";"FORFIN_TAB1",#N/A,FALSE,"R";"FORFIN_TAB2",#N/A,FALSE,"R";"BOP_ANALY",#N/A,FALSE,"U"}</definedName>
    <definedName name="rs" localSheetId="31" hidden="1">{"BOP_TAB",#N/A,FALSE,"N";"MIDTERM_TAB",#N/A,FALSE,"O";"FUND_CRED",#N/A,FALSE,"P";"DEBT_TAB1",#N/A,FALSE,"Q";"DEBT_TAB2",#N/A,FALSE,"Q";"FORFIN_TAB1",#N/A,FALSE,"R";"FORFIN_TAB2",#N/A,FALSE,"R";"BOP_ANALY",#N/A,FALSE,"U"}</definedName>
    <definedName name="rs" localSheetId="32" hidden="1">{"BOP_TAB",#N/A,FALSE,"N";"MIDTERM_TAB",#N/A,FALSE,"O";"FUND_CRED",#N/A,FALSE,"P";"DEBT_TAB1",#N/A,FALSE,"Q";"DEBT_TAB2",#N/A,FALSE,"Q";"FORFIN_TAB1",#N/A,FALSE,"R";"FORFIN_TAB2",#N/A,FALSE,"R";"BOP_ANALY",#N/A,FALSE,"U"}</definedName>
    <definedName name="rs" localSheetId="37" hidden="1">{"BOP_TAB",#N/A,FALSE,"N";"MIDTERM_TAB",#N/A,FALSE,"O";"FUND_CRED",#N/A,FALSE,"P";"DEBT_TAB1",#N/A,FALSE,"Q";"DEBT_TAB2",#N/A,FALSE,"Q";"FORFIN_TAB1",#N/A,FALSE,"R";"FORFIN_TAB2",#N/A,FALSE,"R";"BOP_ANALY",#N/A,FALSE,"U"}</definedName>
    <definedName name="rs" localSheetId="39" hidden="1">{"BOP_TAB",#N/A,FALSE,"N";"MIDTERM_TAB",#N/A,FALSE,"O";"FUND_CRED",#N/A,FALSE,"P";"DEBT_TAB1",#N/A,FALSE,"Q";"DEBT_TAB2",#N/A,FALSE,"Q";"FORFIN_TAB1",#N/A,FALSE,"R";"FORFIN_TAB2",#N/A,FALSE,"R";"BOP_ANALY",#N/A,FALSE,"U"}</definedName>
    <definedName name="rs" localSheetId="41" hidden="1">{"BOP_TAB",#N/A,FALSE,"N";"MIDTERM_TAB",#N/A,FALSE,"O";"FUND_CRED",#N/A,FALSE,"P";"DEBT_TAB1",#N/A,FALSE,"Q";"DEBT_TAB2",#N/A,FALSE,"Q";"FORFIN_TAB1",#N/A,FALSE,"R";"FORFIN_TAB2",#N/A,FALSE,"R";"BOP_ANALY",#N/A,FALSE,"U"}</definedName>
    <definedName name="rs" localSheetId="42" hidden="1">{"BOP_TAB",#N/A,FALSE,"N";"MIDTERM_TAB",#N/A,FALSE,"O";"FUND_CRED",#N/A,FALSE,"P";"DEBT_TAB1",#N/A,FALSE,"Q";"DEBT_TAB2",#N/A,FALSE,"Q";"FORFIN_TAB1",#N/A,FALSE,"R";"FORFIN_TAB2",#N/A,FALSE,"R";"BOP_ANALY",#N/A,FALSE,"U"}</definedName>
    <definedName name="rs" localSheetId="43" hidden="1">{"BOP_TAB",#N/A,FALSE,"N";"MIDTERM_TAB",#N/A,FALSE,"O";"FUND_CRED",#N/A,FALSE,"P";"DEBT_TAB1",#N/A,FALSE,"Q";"DEBT_TAB2",#N/A,FALSE,"Q";"FORFIN_TAB1",#N/A,FALSE,"R";"FORFIN_TAB2",#N/A,FALSE,"R";"BOP_ANALY",#N/A,FALSE,"U"}</definedName>
    <definedName name="rs" localSheetId="5" hidden="1">{"BOP_TAB",#N/A,FALSE,"N";"MIDTERM_TAB",#N/A,FALSE,"O";"FUND_CRED",#N/A,FALSE,"P";"DEBT_TAB1",#N/A,FALSE,"Q";"DEBT_TAB2",#N/A,FALSE,"Q";"FORFIN_TAB1",#N/A,FALSE,"R";"FORFIN_TAB2",#N/A,FALSE,"R";"BOP_ANALY",#N/A,FALSE,"U"}</definedName>
    <definedName name="rs" localSheetId="9" hidden="1">{"BOP_TAB",#N/A,FALSE,"N";"MIDTERM_TAB",#N/A,FALSE,"O";"FUND_CRED",#N/A,FALSE,"P";"DEBT_TAB1",#N/A,FALSE,"Q";"DEBT_TAB2",#N/A,FALSE,"Q";"FORFIN_TAB1",#N/A,FALSE,"R";"FORFIN_TAB2",#N/A,FALSE,"R";"BOP_ANALY",#N/A,FALSE,"U"}</definedName>
    <definedName name="rs" localSheetId="11" hidden="1">{"BOP_TAB",#N/A,FALSE,"N";"MIDTERM_TAB",#N/A,FALSE,"O";"FUND_CRED",#N/A,FALSE,"P";"DEBT_TAB1",#N/A,FALSE,"Q";"DEBT_TAB2",#N/A,FALSE,"Q";"FORFIN_TAB1",#N/A,FALSE,"R";"FORFIN_TAB2",#N/A,FALSE,"R";"BOP_ANALY",#N/A,FALSE,"U"}</definedName>
    <definedName name="rs" localSheetId="14" hidden="1">{"BOP_TAB",#N/A,FALSE,"N";"MIDTERM_TAB",#N/A,FALSE,"O";"FUND_CRED",#N/A,FALSE,"P";"DEBT_TAB1",#N/A,FALSE,"Q";"DEBT_TAB2",#N/A,FALSE,"Q";"FORFIN_TAB1",#N/A,FALSE,"R";"FORFIN_TAB2",#N/A,FALSE,"R";"BOP_ANALY",#N/A,FALSE,"U"}</definedName>
    <definedName name="rs" localSheetId="44"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16" hidden="1">{"Main Economic Indicators",#N/A,FALSE,"C"}</definedName>
    <definedName name="rtr" localSheetId="23" hidden="1">{"Main Economic Indicators",#N/A,FALSE,"C"}</definedName>
    <definedName name="rtr" localSheetId="24" hidden="1">{"Main Economic Indicators",#N/A,FALSE,"C"}</definedName>
    <definedName name="rtr" localSheetId="27" hidden="1">{"Main Economic Indicators",#N/A,FALSE,"C"}</definedName>
    <definedName name="rtr" localSheetId="28" hidden="1">{"Main Economic Indicators",#N/A,FALSE,"C"}</definedName>
    <definedName name="rtr" localSheetId="3" hidden="1">{"Main Economic Indicators",#N/A,FALSE,"C"}</definedName>
    <definedName name="rtr" localSheetId="30" hidden="1">{"Main Economic Indicators",#N/A,FALSE,"C"}</definedName>
    <definedName name="rtr" localSheetId="31" hidden="1">{"Main Economic Indicators",#N/A,FALSE,"C"}</definedName>
    <definedName name="rtr" localSheetId="32" hidden="1">{"Main Economic Indicators",#N/A,FALSE,"C"}</definedName>
    <definedName name="rtr" localSheetId="37" hidden="1">{"Main Economic Indicators",#N/A,FALSE,"C"}</definedName>
    <definedName name="rtr" localSheetId="39" hidden="1">{"Main Economic Indicators",#N/A,FALSE,"C"}</definedName>
    <definedName name="rtr" localSheetId="41" hidden="1">{"Main Economic Indicators",#N/A,FALSE,"C"}</definedName>
    <definedName name="rtr" localSheetId="42" hidden="1">{"Main Economic Indicators",#N/A,FALSE,"C"}</definedName>
    <definedName name="rtr" localSheetId="43" hidden="1">{"Main Economic Indicators",#N/A,FALSE,"C"}</definedName>
    <definedName name="rtr" localSheetId="5" hidden="1">{"Main Economic Indicators",#N/A,FALSE,"C"}</definedName>
    <definedName name="rtr" localSheetId="9" hidden="1">{"Main Economic Indicators",#N/A,FALSE,"C"}</definedName>
    <definedName name="rtr" localSheetId="11" hidden="1">{"Main Economic Indicators",#N/A,FALSE,"C"}</definedName>
    <definedName name="rtr" localSheetId="14" hidden="1">{"Main Economic Indicators",#N/A,FALSE,"C"}</definedName>
    <definedName name="rtr" localSheetId="44" hidden="1">{"Main Economic Indicators",#N/A,FALSE,"C"}</definedName>
    <definedName name="rtr" hidden="1">{"Main Economic Indicators",#N/A,FALSE,"C"}</definedName>
    <definedName name="rtre" localSheetId="16" hidden="1">{"Main Economic Indicators",#N/A,FALSE,"C"}</definedName>
    <definedName name="rtre" localSheetId="23" hidden="1">{"Main Economic Indicators",#N/A,FALSE,"C"}</definedName>
    <definedName name="rtre" localSheetId="24" hidden="1">{"Main Economic Indicators",#N/A,FALSE,"C"}</definedName>
    <definedName name="rtre" localSheetId="27" hidden="1">{"Main Economic Indicators",#N/A,FALSE,"C"}</definedName>
    <definedName name="rtre" localSheetId="28" hidden="1">{"Main Economic Indicators",#N/A,FALSE,"C"}</definedName>
    <definedName name="rtre" localSheetId="3" hidden="1">{"Main Economic Indicators",#N/A,FALSE,"C"}</definedName>
    <definedName name="rtre" localSheetId="30" hidden="1">{"Main Economic Indicators",#N/A,FALSE,"C"}</definedName>
    <definedName name="rtre" localSheetId="31" hidden="1">{"Main Economic Indicators",#N/A,FALSE,"C"}</definedName>
    <definedName name="rtre" localSheetId="32" hidden="1">{"Main Economic Indicators",#N/A,FALSE,"C"}</definedName>
    <definedName name="rtre" localSheetId="37" hidden="1">{"Main Economic Indicators",#N/A,FALSE,"C"}</definedName>
    <definedName name="rtre" localSheetId="39" hidden="1">{"Main Economic Indicators",#N/A,FALSE,"C"}</definedName>
    <definedName name="rtre" localSheetId="41" hidden="1">{"Main Economic Indicators",#N/A,FALSE,"C"}</definedName>
    <definedName name="rtre" localSheetId="42" hidden="1">{"Main Economic Indicators",#N/A,FALSE,"C"}</definedName>
    <definedName name="rtre" localSheetId="43" hidden="1">{"Main Economic Indicators",#N/A,FALSE,"C"}</definedName>
    <definedName name="rtre" localSheetId="5" hidden="1">{"Main Economic Indicators",#N/A,FALSE,"C"}</definedName>
    <definedName name="rtre" localSheetId="9" hidden="1">{"Main Economic Indicators",#N/A,FALSE,"C"}</definedName>
    <definedName name="rtre" localSheetId="11" hidden="1">{"Main Economic Indicators",#N/A,FALSE,"C"}</definedName>
    <definedName name="rtre" localSheetId="14" hidden="1">{"Main Economic Indicators",#N/A,FALSE,"C"}</definedName>
    <definedName name="rtre" localSheetId="44" hidden="1">{"Main Economic Indicators",#N/A,FALSE,"C"}</definedName>
    <definedName name="rtre" hidden="1">{"Main Economic Indicators",#N/A,FALSE,"C"}</definedName>
    <definedName name="ru">#REF!</definedName>
    <definedName name="ru_d">#REF!</definedName>
    <definedName name="Ru_l">#REF!</definedName>
    <definedName name="Rwvu.Print." hidden="1">#N/A</definedName>
    <definedName name="ry" localSheetId="1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4"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16" hidden="1">{"TBILLS_ALL",#N/A,FALSE,"FITB_all"}</definedName>
    <definedName name="ryy" localSheetId="23" hidden="1">{"TBILLS_ALL",#N/A,FALSE,"FITB_all"}</definedName>
    <definedName name="ryy" localSheetId="24" hidden="1">{"TBILLS_ALL",#N/A,FALSE,"FITB_all"}</definedName>
    <definedName name="ryy" localSheetId="27" hidden="1">{"TBILLS_ALL",#N/A,FALSE,"FITB_all"}</definedName>
    <definedName name="ryy" localSheetId="28" hidden="1">{"TBILLS_ALL",#N/A,FALSE,"FITB_all"}</definedName>
    <definedName name="ryy" localSheetId="3" hidden="1">{"TBILLS_ALL",#N/A,FALSE,"FITB_all"}</definedName>
    <definedName name="ryy" localSheetId="30" hidden="1">{"TBILLS_ALL",#N/A,FALSE,"FITB_all"}</definedName>
    <definedName name="ryy" localSheetId="31" hidden="1">{"TBILLS_ALL",#N/A,FALSE,"FITB_all"}</definedName>
    <definedName name="ryy" localSheetId="32" hidden="1">{"TBILLS_ALL",#N/A,FALSE,"FITB_all"}</definedName>
    <definedName name="ryy" localSheetId="37" hidden="1">{"TBILLS_ALL",#N/A,FALSE,"FITB_all"}</definedName>
    <definedName name="ryy" localSheetId="39" hidden="1">{"TBILLS_ALL",#N/A,FALSE,"FITB_all"}</definedName>
    <definedName name="ryy" localSheetId="41" hidden="1">{"TBILLS_ALL",#N/A,FALSE,"FITB_all"}</definedName>
    <definedName name="ryy" localSheetId="42" hidden="1">{"TBILLS_ALL",#N/A,FALSE,"FITB_all"}</definedName>
    <definedName name="ryy" localSheetId="43" hidden="1">{"TBILLS_ALL",#N/A,FALSE,"FITB_all"}</definedName>
    <definedName name="ryy" localSheetId="5" hidden="1">{"TBILLS_ALL",#N/A,FALSE,"FITB_all"}</definedName>
    <definedName name="ryy" localSheetId="9" hidden="1">{"TBILLS_ALL",#N/A,FALSE,"FITB_all"}</definedName>
    <definedName name="ryy" localSheetId="11" hidden="1">{"TBILLS_ALL",#N/A,FALSE,"FITB_all"}</definedName>
    <definedName name="ryy" localSheetId="14" hidden="1">{"TBILLS_ALL",#N/A,FALSE,"FITB_all"}</definedName>
    <definedName name="ryy" localSheetId="44" hidden="1">{"TBILLS_ALL",#N/A,FALSE,"FITB_all"}</definedName>
    <definedName name="ryy" hidden="1">{"TBILLS_ALL",#N/A,FALSE,"FITB_all"}</definedName>
    <definedName name="s" localSheetId="27" hidden="1">#REF!</definedName>
    <definedName name="s" localSheetId="3" hidden="1">#REF!</definedName>
    <definedName name="s" localSheetId="39" hidden="1">#REF!</definedName>
    <definedName name="s" localSheetId="42" hidden="1">#REF!</definedName>
    <definedName name="s" localSheetId="5" hidden="1">#REF!</definedName>
    <definedName name="s" hidden="1">#REF!</definedName>
    <definedName name="sar"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16" hidden="1">{"Riqfin97",#N/A,FALSE,"Tran";"Riqfinpro",#N/A,FALSE,"Tran"}</definedName>
    <definedName name="sdf" localSheetId="23" hidden="1">{"Riqfin97",#N/A,FALSE,"Tran";"Riqfinpro",#N/A,FALSE,"Tran"}</definedName>
    <definedName name="sdf" localSheetId="24" hidden="1">{"Riqfin97",#N/A,FALSE,"Tran";"Riqfinpro",#N/A,FALSE,"Tran"}</definedName>
    <definedName name="sdf" localSheetId="27" hidden="1">{"Riqfin97",#N/A,FALSE,"Tran";"Riqfinpro",#N/A,FALSE,"Tran"}</definedName>
    <definedName name="sdf" localSheetId="28" hidden="1">{"Riqfin97",#N/A,FALSE,"Tran";"Riqfinpro",#N/A,FALSE,"Tran"}</definedName>
    <definedName name="sdf" localSheetId="3" hidden="1">{"Riqfin97",#N/A,FALSE,"Tran";"Riqfinpro",#N/A,FALSE,"Tran"}</definedName>
    <definedName name="sdf" localSheetId="30" hidden="1">{"Riqfin97",#N/A,FALSE,"Tran";"Riqfinpro",#N/A,FALSE,"Tran"}</definedName>
    <definedName name="sdf" localSheetId="31" hidden="1">{"Riqfin97",#N/A,FALSE,"Tran";"Riqfinpro",#N/A,FALSE,"Tran"}</definedName>
    <definedName name="sdf" localSheetId="32" hidden="1">{"Riqfin97",#N/A,FALSE,"Tran";"Riqfinpro",#N/A,FALSE,"Tran"}</definedName>
    <definedName name="sdf" localSheetId="37" hidden="1">{"Riqfin97",#N/A,FALSE,"Tran";"Riqfinpro",#N/A,FALSE,"Tran"}</definedName>
    <definedName name="sdf" localSheetId="39" hidden="1">{"Riqfin97",#N/A,FALSE,"Tran";"Riqfinpro",#N/A,FALSE,"Tran"}</definedName>
    <definedName name="sdf" localSheetId="41" hidden="1">{"Riqfin97",#N/A,FALSE,"Tran";"Riqfinpro",#N/A,FALSE,"Tran"}</definedName>
    <definedName name="sdf" localSheetId="42" hidden="1">{"Riqfin97",#N/A,FALSE,"Tran";"Riqfinpro",#N/A,FALSE,"Tran"}</definedName>
    <definedName name="sdf" localSheetId="43" hidden="1">{"Riqfin97",#N/A,FALSE,"Tran";"Riqfinpro",#N/A,FALSE,"Tran"}</definedName>
    <definedName name="sdf" localSheetId="5" hidden="1">{"Riqfin97",#N/A,FALSE,"Tran";"Riqfinpro",#N/A,FALSE,"Tran"}</definedName>
    <definedName name="sdf" localSheetId="9" hidden="1">{"Riqfin97",#N/A,FALSE,"Tran";"Riqfinpro",#N/A,FALSE,"Tran"}</definedName>
    <definedName name="sdf" localSheetId="11" hidden="1">{"Riqfin97",#N/A,FALSE,"Tran";"Riqfinpro",#N/A,FALSE,"Tran"}</definedName>
    <definedName name="sdf" localSheetId="14" hidden="1">{"Riqfin97",#N/A,FALSE,"Tran";"Riqfinpro",#N/A,FALSE,"Tran"}</definedName>
    <definedName name="sdf" localSheetId="44" hidden="1">{"Riqfin97",#N/A,FALSE,"Tran";"Riqfinpro",#N/A,FALSE,"Tran"}</definedName>
    <definedName name="sdf" hidden="1">{"Riqfin97",#N/A,FALSE,"Tran";"Riqfinpro",#N/A,FALSE,"Tran"}</definedName>
    <definedName name="sdhighaoidfj" localSheetId="16" hidden="1">{"macro",#N/A,FALSE,"Macro";"smq2",#N/A,FALSE,"Data";"smq3",#N/A,FALSE,"Data";"smq4",#N/A,FALSE,"Data";"smq5",#N/A,FALSE,"Data";"smq6",#N/A,FALSE,"Data";"smq7",#N/A,FALSE,"Data";"smq8",#N/A,FALSE,"Data";"smq9",#N/A,FALSE,"Data"}</definedName>
    <definedName name="sdhighaoidfj" localSheetId="23" hidden="1">{"macro",#N/A,FALSE,"Macro";"smq2",#N/A,FALSE,"Data";"smq3",#N/A,FALSE,"Data";"smq4",#N/A,FALSE,"Data";"smq5",#N/A,FALSE,"Data";"smq6",#N/A,FALSE,"Data";"smq7",#N/A,FALSE,"Data";"smq8",#N/A,FALSE,"Data";"smq9",#N/A,FALSE,"Data"}</definedName>
    <definedName name="sdhighaoidfj" localSheetId="24" hidden="1">{"macro",#N/A,FALSE,"Macro";"smq2",#N/A,FALSE,"Data";"smq3",#N/A,FALSE,"Data";"smq4",#N/A,FALSE,"Data";"smq5",#N/A,FALSE,"Data";"smq6",#N/A,FALSE,"Data";"smq7",#N/A,FALSE,"Data";"smq8",#N/A,FALSE,"Data";"smq9",#N/A,FALSE,"Data"}</definedName>
    <definedName name="sdhighaoidfj" localSheetId="27" hidden="1">{"macro",#N/A,FALSE,"Macro";"smq2",#N/A,FALSE,"Data";"smq3",#N/A,FALSE,"Data";"smq4",#N/A,FALSE,"Data";"smq5",#N/A,FALSE,"Data";"smq6",#N/A,FALSE,"Data";"smq7",#N/A,FALSE,"Data";"smq8",#N/A,FALSE,"Data";"smq9",#N/A,FALSE,"Data"}</definedName>
    <definedName name="sdhighaoidfj" localSheetId="28" hidden="1">{"macro",#N/A,FALSE,"Macro";"smq2",#N/A,FALSE,"Data";"smq3",#N/A,FALSE,"Data";"smq4",#N/A,FALSE,"Data";"smq5",#N/A,FALSE,"Data";"smq6",#N/A,FALSE,"Data";"smq7",#N/A,FALSE,"Data";"smq8",#N/A,FALSE,"Data";"smq9",#N/A,FALSE,"Data"}</definedName>
    <definedName name="sdhighaoidfj" localSheetId="3" hidden="1">{"macro",#N/A,FALSE,"Macro";"smq2",#N/A,FALSE,"Data";"smq3",#N/A,FALSE,"Data";"smq4",#N/A,FALSE,"Data";"smq5",#N/A,FALSE,"Data";"smq6",#N/A,FALSE,"Data";"smq7",#N/A,FALSE,"Data";"smq8",#N/A,FALSE,"Data";"smq9",#N/A,FALSE,"Data"}</definedName>
    <definedName name="sdhighaoidfj" localSheetId="30" hidden="1">{"macro",#N/A,FALSE,"Macro";"smq2",#N/A,FALSE,"Data";"smq3",#N/A,FALSE,"Data";"smq4",#N/A,FALSE,"Data";"smq5",#N/A,FALSE,"Data";"smq6",#N/A,FALSE,"Data";"smq7",#N/A,FALSE,"Data";"smq8",#N/A,FALSE,"Data";"smq9",#N/A,FALSE,"Data"}</definedName>
    <definedName name="sdhighaoidfj" localSheetId="31" hidden="1">{"macro",#N/A,FALSE,"Macro";"smq2",#N/A,FALSE,"Data";"smq3",#N/A,FALSE,"Data";"smq4",#N/A,FALSE,"Data";"smq5",#N/A,FALSE,"Data";"smq6",#N/A,FALSE,"Data";"smq7",#N/A,FALSE,"Data";"smq8",#N/A,FALSE,"Data";"smq9",#N/A,FALSE,"Data"}</definedName>
    <definedName name="sdhighaoidfj" localSheetId="32" hidden="1">{"macro",#N/A,FALSE,"Macro";"smq2",#N/A,FALSE,"Data";"smq3",#N/A,FALSE,"Data";"smq4",#N/A,FALSE,"Data";"smq5",#N/A,FALSE,"Data";"smq6",#N/A,FALSE,"Data";"smq7",#N/A,FALSE,"Data";"smq8",#N/A,FALSE,"Data";"smq9",#N/A,FALSE,"Data"}</definedName>
    <definedName name="sdhighaoidfj" localSheetId="37" hidden="1">{"macro",#N/A,FALSE,"Macro";"smq2",#N/A,FALSE,"Data";"smq3",#N/A,FALSE,"Data";"smq4",#N/A,FALSE,"Data";"smq5",#N/A,FALSE,"Data";"smq6",#N/A,FALSE,"Data";"smq7",#N/A,FALSE,"Data";"smq8",#N/A,FALSE,"Data";"smq9",#N/A,FALSE,"Data"}</definedName>
    <definedName name="sdhighaoidfj" localSheetId="39" hidden="1">{"macro",#N/A,FALSE,"Macro";"smq2",#N/A,FALSE,"Data";"smq3",#N/A,FALSE,"Data";"smq4",#N/A,FALSE,"Data";"smq5",#N/A,FALSE,"Data";"smq6",#N/A,FALSE,"Data";"smq7",#N/A,FALSE,"Data";"smq8",#N/A,FALSE,"Data";"smq9",#N/A,FALSE,"Data"}</definedName>
    <definedName name="sdhighaoidfj" localSheetId="41" hidden="1">{"macro",#N/A,FALSE,"Macro";"smq2",#N/A,FALSE,"Data";"smq3",#N/A,FALSE,"Data";"smq4",#N/A,FALSE,"Data";"smq5",#N/A,FALSE,"Data";"smq6",#N/A,FALSE,"Data";"smq7",#N/A,FALSE,"Data";"smq8",#N/A,FALSE,"Data";"smq9",#N/A,FALSE,"Data"}</definedName>
    <definedName name="sdhighaoidfj" localSheetId="42" hidden="1">{"macro",#N/A,FALSE,"Macro";"smq2",#N/A,FALSE,"Data";"smq3",#N/A,FALSE,"Data";"smq4",#N/A,FALSE,"Data";"smq5",#N/A,FALSE,"Data";"smq6",#N/A,FALSE,"Data";"smq7",#N/A,FALSE,"Data";"smq8",#N/A,FALSE,"Data";"smq9",#N/A,FALSE,"Data"}</definedName>
    <definedName name="sdhighaoidfj" localSheetId="43" hidden="1">{"macro",#N/A,FALSE,"Macro";"smq2",#N/A,FALSE,"Data";"smq3",#N/A,FALSE,"Data";"smq4",#N/A,FALSE,"Data";"smq5",#N/A,FALSE,"Data";"smq6",#N/A,FALSE,"Data";"smq7",#N/A,FALSE,"Data";"smq8",#N/A,FALSE,"Data";"smq9",#N/A,FALSE,"Data"}</definedName>
    <definedName name="sdhighaoidfj" localSheetId="5" hidden="1">{"macro",#N/A,FALSE,"Macro";"smq2",#N/A,FALSE,"Data";"smq3",#N/A,FALSE,"Data";"smq4",#N/A,FALSE,"Data";"smq5",#N/A,FALSE,"Data";"smq6",#N/A,FALSE,"Data";"smq7",#N/A,FALSE,"Data";"smq8",#N/A,FALSE,"Data";"smq9",#N/A,FALSE,"Data"}</definedName>
    <definedName name="sdhighaoidfj" localSheetId="9" hidden="1">{"macro",#N/A,FALSE,"Macro";"smq2",#N/A,FALSE,"Data";"smq3",#N/A,FALSE,"Data";"smq4",#N/A,FALSE,"Data";"smq5",#N/A,FALSE,"Data";"smq6",#N/A,FALSE,"Data";"smq7",#N/A,FALSE,"Data";"smq8",#N/A,FALSE,"Data";"smq9",#N/A,FALSE,"Data"}</definedName>
    <definedName name="sdhighaoidfj" localSheetId="11" hidden="1">{"macro",#N/A,FALSE,"Macro";"smq2",#N/A,FALSE,"Data";"smq3",#N/A,FALSE,"Data";"smq4",#N/A,FALSE,"Data";"smq5",#N/A,FALSE,"Data";"smq6",#N/A,FALSE,"Data";"smq7",#N/A,FALSE,"Data";"smq8",#N/A,FALSE,"Data";"smq9",#N/A,FALSE,"Data"}</definedName>
    <definedName name="sdhighaoidfj" localSheetId="14" hidden="1">{"macro",#N/A,FALSE,"Macro";"smq2",#N/A,FALSE,"Data";"smq3",#N/A,FALSE,"Data";"smq4",#N/A,FALSE,"Data";"smq5",#N/A,FALSE,"Data";"smq6",#N/A,FALSE,"Data";"smq7",#N/A,FALSE,"Data";"smq8",#N/A,FALSE,"Data";"smq9",#N/A,FALSE,"Data"}</definedName>
    <definedName name="sdhighaoidfj" localSheetId="44"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16" hidden="1">{"macro",#N/A,FALSE,"Macro";"smq2",#N/A,FALSE,"Data";"smq3",#N/A,FALSE,"Data";"smq4",#N/A,FALSE,"Data";"smq5",#N/A,FALSE,"Data";"smq6",#N/A,FALSE,"Data";"smq7",#N/A,FALSE,"Data";"smq8",#N/A,FALSE,"Data";"smq9",#N/A,FALSE,"Data"}</definedName>
    <definedName name="sdlifjwerf" localSheetId="23" hidden="1">{"macro",#N/A,FALSE,"Macro";"smq2",#N/A,FALSE,"Data";"smq3",#N/A,FALSE,"Data";"smq4",#N/A,FALSE,"Data";"smq5",#N/A,FALSE,"Data";"smq6",#N/A,FALSE,"Data";"smq7",#N/A,FALSE,"Data";"smq8",#N/A,FALSE,"Data";"smq9",#N/A,FALSE,"Data"}</definedName>
    <definedName name="sdlifjwerf" localSheetId="24" hidden="1">{"macro",#N/A,FALSE,"Macro";"smq2",#N/A,FALSE,"Data";"smq3",#N/A,FALSE,"Data";"smq4",#N/A,FALSE,"Data";"smq5",#N/A,FALSE,"Data";"smq6",#N/A,FALSE,"Data";"smq7",#N/A,FALSE,"Data";"smq8",#N/A,FALSE,"Data";"smq9",#N/A,FALSE,"Data"}</definedName>
    <definedName name="sdlifjwerf" localSheetId="27" hidden="1">{"macro",#N/A,FALSE,"Macro";"smq2",#N/A,FALSE,"Data";"smq3",#N/A,FALSE,"Data";"smq4",#N/A,FALSE,"Data";"smq5",#N/A,FALSE,"Data";"smq6",#N/A,FALSE,"Data";"smq7",#N/A,FALSE,"Data";"smq8",#N/A,FALSE,"Data";"smq9",#N/A,FALSE,"Data"}</definedName>
    <definedName name="sdlifjwerf" localSheetId="28" hidden="1">{"macro",#N/A,FALSE,"Macro";"smq2",#N/A,FALSE,"Data";"smq3",#N/A,FALSE,"Data";"smq4",#N/A,FALSE,"Data";"smq5",#N/A,FALSE,"Data";"smq6",#N/A,FALSE,"Data";"smq7",#N/A,FALSE,"Data";"smq8",#N/A,FALSE,"Data";"smq9",#N/A,FALSE,"Data"}</definedName>
    <definedName name="sdlifjwerf" localSheetId="3" hidden="1">{"macro",#N/A,FALSE,"Macro";"smq2",#N/A,FALSE,"Data";"smq3",#N/A,FALSE,"Data";"smq4",#N/A,FALSE,"Data";"smq5",#N/A,FALSE,"Data";"smq6",#N/A,FALSE,"Data";"smq7",#N/A,FALSE,"Data";"smq8",#N/A,FALSE,"Data";"smq9",#N/A,FALSE,"Data"}</definedName>
    <definedName name="sdlifjwerf" localSheetId="30" hidden="1">{"macro",#N/A,FALSE,"Macro";"smq2",#N/A,FALSE,"Data";"smq3",#N/A,FALSE,"Data";"smq4",#N/A,FALSE,"Data";"smq5",#N/A,FALSE,"Data";"smq6",#N/A,FALSE,"Data";"smq7",#N/A,FALSE,"Data";"smq8",#N/A,FALSE,"Data";"smq9",#N/A,FALSE,"Data"}</definedName>
    <definedName name="sdlifjwerf" localSheetId="31" hidden="1">{"macro",#N/A,FALSE,"Macro";"smq2",#N/A,FALSE,"Data";"smq3",#N/A,FALSE,"Data";"smq4",#N/A,FALSE,"Data";"smq5",#N/A,FALSE,"Data";"smq6",#N/A,FALSE,"Data";"smq7",#N/A,FALSE,"Data";"smq8",#N/A,FALSE,"Data";"smq9",#N/A,FALSE,"Data"}</definedName>
    <definedName name="sdlifjwerf" localSheetId="32" hidden="1">{"macro",#N/A,FALSE,"Macro";"smq2",#N/A,FALSE,"Data";"smq3",#N/A,FALSE,"Data";"smq4",#N/A,FALSE,"Data";"smq5",#N/A,FALSE,"Data";"smq6",#N/A,FALSE,"Data";"smq7",#N/A,FALSE,"Data";"smq8",#N/A,FALSE,"Data";"smq9",#N/A,FALSE,"Data"}</definedName>
    <definedName name="sdlifjwerf" localSheetId="37" hidden="1">{"macro",#N/A,FALSE,"Macro";"smq2",#N/A,FALSE,"Data";"smq3",#N/A,FALSE,"Data";"smq4",#N/A,FALSE,"Data";"smq5",#N/A,FALSE,"Data";"smq6",#N/A,FALSE,"Data";"smq7",#N/A,FALSE,"Data";"smq8",#N/A,FALSE,"Data";"smq9",#N/A,FALSE,"Data"}</definedName>
    <definedName name="sdlifjwerf" localSheetId="39" hidden="1">{"macro",#N/A,FALSE,"Macro";"smq2",#N/A,FALSE,"Data";"smq3",#N/A,FALSE,"Data";"smq4",#N/A,FALSE,"Data";"smq5",#N/A,FALSE,"Data";"smq6",#N/A,FALSE,"Data";"smq7",#N/A,FALSE,"Data";"smq8",#N/A,FALSE,"Data";"smq9",#N/A,FALSE,"Data"}</definedName>
    <definedName name="sdlifjwerf" localSheetId="41" hidden="1">{"macro",#N/A,FALSE,"Macro";"smq2",#N/A,FALSE,"Data";"smq3",#N/A,FALSE,"Data";"smq4",#N/A,FALSE,"Data";"smq5",#N/A,FALSE,"Data";"smq6",#N/A,FALSE,"Data";"smq7",#N/A,FALSE,"Data";"smq8",#N/A,FALSE,"Data";"smq9",#N/A,FALSE,"Data"}</definedName>
    <definedName name="sdlifjwerf" localSheetId="42" hidden="1">{"macro",#N/A,FALSE,"Macro";"smq2",#N/A,FALSE,"Data";"smq3",#N/A,FALSE,"Data";"smq4",#N/A,FALSE,"Data";"smq5",#N/A,FALSE,"Data";"smq6",#N/A,FALSE,"Data";"smq7",#N/A,FALSE,"Data";"smq8",#N/A,FALSE,"Data";"smq9",#N/A,FALSE,"Data"}</definedName>
    <definedName name="sdlifjwerf" localSheetId="43" hidden="1">{"macro",#N/A,FALSE,"Macro";"smq2",#N/A,FALSE,"Data";"smq3",#N/A,FALSE,"Data";"smq4",#N/A,FALSE,"Data";"smq5",#N/A,FALSE,"Data";"smq6",#N/A,FALSE,"Data";"smq7",#N/A,FALSE,"Data";"smq8",#N/A,FALSE,"Data";"smq9",#N/A,FALSE,"Data"}</definedName>
    <definedName name="sdlifjwerf" localSheetId="5" hidden="1">{"macro",#N/A,FALSE,"Macro";"smq2",#N/A,FALSE,"Data";"smq3",#N/A,FALSE,"Data";"smq4",#N/A,FALSE,"Data";"smq5",#N/A,FALSE,"Data";"smq6",#N/A,FALSE,"Data";"smq7",#N/A,FALSE,"Data";"smq8",#N/A,FALSE,"Data";"smq9",#N/A,FALSE,"Data"}</definedName>
    <definedName name="sdlifjwerf" localSheetId="9" hidden="1">{"macro",#N/A,FALSE,"Macro";"smq2",#N/A,FALSE,"Data";"smq3",#N/A,FALSE,"Data";"smq4",#N/A,FALSE,"Data";"smq5",#N/A,FALSE,"Data";"smq6",#N/A,FALSE,"Data";"smq7",#N/A,FALSE,"Data";"smq8",#N/A,FALSE,"Data";"smq9",#N/A,FALSE,"Data"}</definedName>
    <definedName name="sdlifjwerf" localSheetId="11" hidden="1">{"macro",#N/A,FALSE,"Macro";"smq2",#N/A,FALSE,"Data";"smq3",#N/A,FALSE,"Data";"smq4",#N/A,FALSE,"Data";"smq5",#N/A,FALSE,"Data";"smq6",#N/A,FALSE,"Data";"smq7",#N/A,FALSE,"Data";"smq8",#N/A,FALSE,"Data";"smq9",#N/A,FALSE,"Data"}</definedName>
    <definedName name="sdlifjwerf" localSheetId="14" hidden="1">{"macro",#N/A,FALSE,"Macro";"smq2",#N/A,FALSE,"Data";"smq3",#N/A,FALSE,"Data";"smq4",#N/A,FALSE,"Data";"smq5",#N/A,FALSE,"Data";"smq6",#N/A,FALSE,"Data";"smq7",#N/A,FALSE,"Data";"smq8",#N/A,FALSE,"Data";"smq9",#N/A,FALSE,"Data"}</definedName>
    <definedName name="sdlifjwerf" localSheetId="44"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16" hidden="1">{"Tab1",#N/A,FALSE,"P";"Tab2",#N/A,FALSE,"P"}</definedName>
    <definedName name="sfcbn" localSheetId="23" hidden="1">{"Tab1",#N/A,FALSE,"P";"Tab2",#N/A,FALSE,"P"}</definedName>
    <definedName name="sfcbn" localSheetId="24" hidden="1">{"Tab1",#N/A,FALSE,"P";"Tab2",#N/A,FALSE,"P"}</definedName>
    <definedName name="sfcbn" localSheetId="27" hidden="1">{"Tab1",#N/A,FALSE,"P";"Tab2",#N/A,FALSE,"P"}</definedName>
    <definedName name="sfcbn" localSheetId="28" hidden="1">{"Tab1",#N/A,FALSE,"P";"Tab2",#N/A,FALSE,"P"}</definedName>
    <definedName name="sfcbn" localSheetId="3" hidden="1">{"Tab1",#N/A,FALSE,"P";"Tab2",#N/A,FALSE,"P"}</definedName>
    <definedName name="sfcbn" localSheetId="30" hidden="1">{"Tab1",#N/A,FALSE,"P";"Tab2",#N/A,FALSE,"P"}</definedName>
    <definedName name="sfcbn" localSheetId="31" hidden="1">{"Tab1",#N/A,FALSE,"P";"Tab2",#N/A,FALSE,"P"}</definedName>
    <definedName name="sfcbn" localSheetId="32" hidden="1">{"Tab1",#N/A,FALSE,"P";"Tab2",#N/A,FALSE,"P"}</definedName>
    <definedName name="sfcbn" localSheetId="37" hidden="1">{"Tab1",#N/A,FALSE,"P";"Tab2",#N/A,FALSE,"P"}</definedName>
    <definedName name="sfcbn" localSheetId="39" hidden="1">{"Tab1",#N/A,FALSE,"P";"Tab2",#N/A,FALSE,"P"}</definedName>
    <definedName name="sfcbn" localSheetId="41" hidden="1">{"Tab1",#N/A,FALSE,"P";"Tab2",#N/A,FALSE,"P"}</definedName>
    <definedName name="sfcbn" localSheetId="42" hidden="1">{"Tab1",#N/A,FALSE,"P";"Tab2",#N/A,FALSE,"P"}</definedName>
    <definedName name="sfcbn" localSheetId="43" hidden="1">{"Tab1",#N/A,FALSE,"P";"Tab2",#N/A,FALSE,"P"}</definedName>
    <definedName name="sfcbn" localSheetId="5" hidden="1">{"Tab1",#N/A,FALSE,"P";"Tab2",#N/A,FALSE,"P"}</definedName>
    <definedName name="sfcbn" localSheetId="9" hidden="1">{"Tab1",#N/A,FALSE,"P";"Tab2",#N/A,FALSE,"P"}</definedName>
    <definedName name="sfcbn" localSheetId="11" hidden="1">{"Tab1",#N/A,FALSE,"P";"Tab2",#N/A,FALSE,"P"}</definedName>
    <definedName name="sfcbn" localSheetId="14" hidden="1">{"Tab1",#N/A,FALSE,"P";"Tab2",#N/A,FALSE,"P"}</definedName>
    <definedName name="sfcbn" localSheetId="44" hidden="1">{"Tab1",#N/A,FALSE,"P";"Tab2",#N/A,FALSE,"P"}</definedName>
    <definedName name="sfcbn" hidden="1">{"Tab1",#N/A,FALSE,"P";"Tab2",#N/A,FALSE,"P"}</definedName>
    <definedName name="SR" localSheetId="1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4"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16" hidden="1">{"CBA",#N/A,FALSE,"TAB4";"MS",#N/A,FALSE,"TAB5";"BANKLOANS",#N/A,FALSE,"TAB21APP ";"INTEREST",#N/A,FALSE,"TAB22APP"}</definedName>
    <definedName name="sraff" localSheetId="23" hidden="1">{"CBA",#N/A,FALSE,"TAB4";"MS",#N/A,FALSE,"TAB5";"BANKLOANS",#N/A,FALSE,"TAB21APP ";"INTEREST",#N/A,FALSE,"TAB22APP"}</definedName>
    <definedName name="sraff" localSheetId="24" hidden="1">{"CBA",#N/A,FALSE,"TAB4";"MS",#N/A,FALSE,"TAB5";"BANKLOANS",#N/A,FALSE,"TAB21APP ";"INTEREST",#N/A,FALSE,"TAB22APP"}</definedName>
    <definedName name="sraff" localSheetId="27" hidden="1">{"CBA",#N/A,FALSE,"TAB4";"MS",#N/A,FALSE,"TAB5";"BANKLOANS",#N/A,FALSE,"TAB21APP ";"INTEREST",#N/A,FALSE,"TAB22APP"}</definedName>
    <definedName name="sraff" localSheetId="28" hidden="1">{"CBA",#N/A,FALSE,"TAB4";"MS",#N/A,FALSE,"TAB5";"BANKLOANS",#N/A,FALSE,"TAB21APP ";"INTEREST",#N/A,FALSE,"TAB22APP"}</definedName>
    <definedName name="sraff" localSheetId="3" hidden="1">{"CBA",#N/A,FALSE,"TAB4";"MS",#N/A,FALSE,"TAB5";"BANKLOANS",#N/A,FALSE,"TAB21APP ";"INTEREST",#N/A,FALSE,"TAB22APP"}</definedName>
    <definedName name="sraff" localSheetId="30" hidden="1">{"CBA",#N/A,FALSE,"TAB4";"MS",#N/A,FALSE,"TAB5";"BANKLOANS",#N/A,FALSE,"TAB21APP ";"INTEREST",#N/A,FALSE,"TAB22APP"}</definedName>
    <definedName name="sraff" localSheetId="31" hidden="1">{"CBA",#N/A,FALSE,"TAB4";"MS",#N/A,FALSE,"TAB5";"BANKLOANS",#N/A,FALSE,"TAB21APP ";"INTEREST",#N/A,FALSE,"TAB22APP"}</definedName>
    <definedName name="sraff" localSheetId="32" hidden="1">{"CBA",#N/A,FALSE,"TAB4";"MS",#N/A,FALSE,"TAB5";"BANKLOANS",#N/A,FALSE,"TAB21APP ";"INTEREST",#N/A,FALSE,"TAB22APP"}</definedName>
    <definedName name="sraff" localSheetId="37" hidden="1">{"CBA",#N/A,FALSE,"TAB4";"MS",#N/A,FALSE,"TAB5";"BANKLOANS",#N/A,FALSE,"TAB21APP ";"INTEREST",#N/A,FALSE,"TAB22APP"}</definedName>
    <definedName name="sraff" localSheetId="39" hidden="1">{"CBA",#N/A,FALSE,"TAB4";"MS",#N/A,FALSE,"TAB5";"BANKLOANS",#N/A,FALSE,"TAB21APP ";"INTEREST",#N/A,FALSE,"TAB22APP"}</definedName>
    <definedName name="sraff" localSheetId="41" hidden="1">{"CBA",#N/A,FALSE,"TAB4";"MS",#N/A,FALSE,"TAB5";"BANKLOANS",#N/A,FALSE,"TAB21APP ";"INTEREST",#N/A,FALSE,"TAB22APP"}</definedName>
    <definedName name="sraff" localSheetId="42" hidden="1">{"CBA",#N/A,FALSE,"TAB4";"MS",#N/A,FALSE,"TAB5";"BANKLOANS",#N/A,FALSE,"TAB21APP ";"INTEREST",#N/A,FALSE,"TAB22APP"}</definedName>
    <definedName name="sraff" localSheetId="43" hidden="1">{"CBA",#N/A,FALSE,"TAB4";"MS",#N/A,FALSE,"TAB5";"BANKLOANS",#N/A,FALSE,"TAB21APP ";"INTEREST",#N/A,FALSE,"TAB22APP"}</definedName>
    <definedName name="sraff" localSheetId="5" hidden="1">{"CBA",#N/A,FALSE,"TAB4";"MS",#N/A,FALSE,"TAB5";"BANKLOANS",#N/A,FALSE,"TAB21APP ";"INTEREST",#N/A,FALSE,"TAB22APP"}</definedName>
    <definedName name="sraff" localSheetId="9" hidden="1">{"CBA",#N/A,FALSE,"TAB4";"MS",#N/A,FALSE,"TAB5";"BANKLOANS",#N/A,FALSE,"TAB21APP ";"INTEREST",#N/A,FALSE,"TAB22APP"}</definedName>
    <definedName name="sraff" localSheetId="11" hidden="1">{"CBA",#N/A,FALSE,"TAB4";"MS",#N/A,FALSE,"TAB5";"BANKLOANS",#N/A,FALSE,"TAB21APP ";"INTEREST",#N/A,FALSE,"TAB22APP"}</definedName>
    <definedName name="sraff" localSheetId="14" hidden="1">{"CBA",#N/A,FALSE,"TAB4";"MS",#N/A,FALSE,"TAB5";"BANKLOANS",#N/A,FALSE,"TAB21APP ";"INTEREST",#N/A,FALSE,"TAB22APP"}</definedName>
    <definedName name="sraff" localSheetId="44" hidden="1">{"CBA",#N/A,FALSE,"TAB4";"MS",#N/A,FALSE,"TAB5";"BANKLOANS",#N/A,FALSE,"TAB21APP ";"INTEREST",#N/A,FALSE,"TAB22APP"}</definedName>
    <definedName name="sraff" hidden="1">{"CBA",#N/A,FALSE,"TAB4";"MS",#N/A,FALSE,"TAB5";"BANKLOANS",#N/A,FALSE,"TAB21APP ";"INTEREST",#N/A,FALSE,"TAB22APP"}</definedName>
    <definedName name="SRTB_Ro">#REF!</definedName>
    <definedName name="srv" localSheetId="1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4"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TOP">#REF!</definedName>
    <definedName name="Tabelul_8" localSheetId="21">'T7'!$B$3</definedName>
    <definedName name="Table1" localSheetId="9">#REF!</definedName>
    <definedName name="Table1">#REF!</definedName>
    <definedName name="Table2">#REF!</definedName>
    <definedName name="teset" localSheetId="16" hidden="1">{#N/A,#N/A,FALSE,"SimInp1";#N/A,#N/A,FALSE,"SimInp2";#N/A,#N/A,FALSE,"SimOut1";#N/A,#N/A,FALSE,"SimOut2";#N/A,#N/A,FALSE,"SimOut3";#N/A,#N/A,FALSE,"SimOut4";#N/A,#N/A,FALSE,"SimOut5"}</definedName>
    <definedName name="teset" localSheetId="23" hidden="1">{#N/A,#N/A,FALSE,"SimInp1";#N/A,#N/A,FALSE,"SimInp2";#N/A,#N/A,FALSE,"SimOut1";#N/A,#N/A,FALSE,"SimOut2";#N/A,#N/A,FALSE,"SimOut3";#N/A,#N/A,FALSE,"SimOut4";#N/A,#N/A,FALSE,"SimOut5"}</definedName>
    <definedName name="teset" localSheetId="24" hidden="1">{#N/A,#N/A,FALSE,"SimInp1";#N/A,#N/A,FALSE,"SimInp2";#N/A,#N/A,FALSE,"SimOut1";#N/A,#N/A,FALSE,"SimOut2";#N/A,#N/A,FALSE,"SimOut3";#N/A,#N/A,FALSE,"SimOut4";#N/A,#N/A,FALSE,"SimOut5"}</definedName>
    <definedName name="teset" localSheetId="27" hidden="1">{#N/A,#N/A,FALSE,"SimInp1";#N/A,#N/A,FALSE,"SimInp2";#N/A,#N/A,FALSE,"SimOut1";#N/A,#N/A,FALSE,"SimOut2";#N/A,#N/A,FALSE,"SimOut3";#N/A,#N/A,FALSE,"SimOut4";#N/A,#N/A,FALSE,"SimOut5"}</definedName>
    <definedName name="teset" localSheetId="28" hidden="1">{#N/A,#N/A,FALSE,"SimInp1";#N/A,#N/A,FALSE,"SimInp2";#N/A,#N/A,FALSE,"SimOut1";#N/A,#N/A,FALSE,"SimOut2";#N/A,#N/A,FALSE,"SimOut3";#N/A,#N/A,FALSE,"SimOut4";#N/A,#N/A,FALSE,"SimOut5"}</definedName>
    <definedName name="teset" localSheetId="3" hidden="1">{#N/A,#N/A,FALSE,"SimInp1";#N/A,#N/A,FALSE,"SimInp2";#N/A,#N/A,FALSE,"SimOut1";#N/A,#N/A,FALSE,"SimOut2";#N/A,#N/A,FALSE,"SimOut3";#N/A,#N/A,FALSE,"SimOut4";#N/A,#N/A,FALSE,"SimOut5"}</definedName>
    <definedName name="teset" localSheetId="30" hidden="1">{#N/A,#N/A,FALSE,"SimInp1";#N/A,#N/A,FALSE,"SimInp2";#N/A,#N/A,FALSE,"SimOut1";#N/A,#N/A,FALSE,"SimOut2";#N/A,#N/A,FALSE,"SimOut3";#N/A,#N/A,FALSE,"SimOut4";#N/A,#N/A,FALSE,"SimOut5"}</definedName>
    <definedName name="teset" localSheetId="31" hidden="1">{#N/A,#N/A,FALSE,"SimInp1";#N/A,#N/A,FALSE,"SimInp2";#N/A,#N/A,FALSE,"SimOut1";#N/A,#N/A,FALSE,"SimOut2";#N/A,#N/A,FALSE,"SimOut3";#N/A,#N/A,FALSE,"SimOut4";#N/A,#N/A,FALSE,"SimOut5"}</definedName>
    <definedName name="teset" localSheetId="32" hidden="1">{#N/A,#N/A,FALSE,"SimInp1";#N/A,#N/A,FALSE,"SimInp2";#N/A,#N/A,FALSE,"SimOut1";#N/A,#N/A,FALSE,"SimOut2";#N/A,#N/A,FALSE,"SimOut3";#N/A,#N/A,FALSE,"SimOut4";#N/A,#N/A,FALSE,"SimOut5"}</definedName>
    <definedName name="teset" localSheetId="37" hidden="1">{#N/A,#N/A,FALSE,"SimInp1";#N/A,#N/A,FALSE,"SimInp2";#N/A,#N/A,FALSE,"SimOut1";#N/A,#N/A,FALSE,"SimOut2";#N/A,#N/A,FALSE,"SimOut3";#N/A,#N/A,FALSE,"SimOut4";#N/A,#N/A,FALSE,"SimOut5"}</definedName>
    <definedName name="teset" localSheetId="39" hidden="1">{#N/A,#N/A,FALSE,"SimInp1";#N/A,#N/A,FALSE,"SimInp2";#N/A,#N/A,FALSE,"SimOut1";#N/A,#N/A,FALSE,"SimOut2";#N/A,#N/A,FALSE,"SimOut3";#N/A,#N/A,FALSE,"SimOut4";#N/A,#N/A,FALSE,"SimOut5"}</definedName>
    <definedName name="teset" localSheetId="41" hidden="1">{#N/A,#N/A,FALSE,"SimInp1";#N/A,#N/A,FALSE,"SimInp2";#N/A,#N/A,FALSE,"SimOut1";#N/A,#N/A,FALSE,"SimOut2";#N/A,#N/A,FALSE,"SimOut3";#N/A,#N/A,FALSE,"SimOut4";#N/A,#N/A,FALSE,"SimOut5"}</definedName>
    <definedName name="teset" localSheetId="42" hidden="1">{#N/A,#N/A,FALSE,"SimInp1";#N/A,#N/A,FALSE,"SimInp2";#N/A,#N/A,FALSE,"SimOut1";#N/A,#N/A,FALSE,"SimOut2";#N/A,#N/A,FALSE,"SimOut3";#N/A,#N/A,FALSE,"SimOut4";#N/A,#N/A,FALSE,"SimOut5"}</definedName>
    <definedName name="teset" localSheetId="43" hidden="1">{#N/A,#N/A,FALSE,"SimInp1";#N/A,#N/A,FALSE,"SimInp2";#N/A,#N/A,FALSE,"SimOut1";#N/A,#N/A,FALSE,"SimOut2";#N/A,#N/A,FALSE,"SimOut3";#N/A,#N/A,FALSE,"SimOut4";#N/A,#N/A,FALSE,"SimOut5"}</definedName>
    <definedName name="teset" localSheetId="5" hidden="1">{#N/A,#N/A,FALSE,"SimInp1";#N/A,#N/A,FALSE,"SimInp2";#N/A,#N/A,FALSE,"SimOut1";#N/A,#N/A,FALSE,"SimOut2";#N/A,#N/A,FALSE,"SimOut3";#N/A,#N/A,FALSE,"SimOut4";#N/A,#N/A,FALSE,"SimOut5"}</definedName>
    <definedName name="teset" localSheetId="9" hidden="1">{#N/A,#N/A,FALSE,"SimInp1";#N/A,#N/A,FALSE,"SimInp2";#N/A,#N/A,FALSE,"SimOut1";#N/A,#N/A,FALSE,"SimOut2";#N/A,#N/A,FALSE,"SimOut3";#N/A,#N/A,FALSE,"SimOut4";#N/A,#N/A,FALSE,"SimOut5"}</definedName>
    <definedName name="teset" localSheetId="11" hidden="1">{#N/A,#N/A,FALSE,"SimInp1";#N/A,#N/A,FALSE,"SimInp2";#N/A,#N/A,FALSE,"SimOut1";#N/A,#N/A,FALSE,"SimOut2";#N/A,#N/A,FALSE,"SimOut3";#N/A,#N/A,FALSE,"SimOut4";#N/A,#N/A,FALSE,"SimOut5"}</definedName>
    <definedName name="teset" localSheetId="14" hidden="1">{#N/A,#N/A,FALSE,"SimInp1";#N/A,#N/A,FALSE,"SimInp2";#N/A,#N/A,FALSE,"SimOut1";#N/A,#N/A,FALSE,"SimOut2";#N/A,#N/A,FALSE,"SimOut3";#N/A,#N/A,FALSE,"SimOut4";#N/A,#N/A,FALSE,"SimOut5"}</definedName>
    <definedName name="teset" localSheetId="44"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16" hidden="1">{"TBILLS_ALL",#N/A,FALSE,"FITB_all"}</definedName>
    <definedName name="test10" localSheetId="23" hidden="1">{"TBILLS_ALL",#N/A,FALSE,"FITB_all"}</definedName>
    <definedName name="test10" localSheetId="24" hidden="1">{"TBILLS_ALL",#N/A,FALSE,"FITB_all"}</definedName>
    <definedName name="test10" localSheetId="27" hidden="1">{"TBILLS_ALL",#N/A,FALSE,"FITB_all"}</definedName>
    <definedName name="test10" localSheetId="28" hidden="1">{"TBILLS_ALL",#N/A,FALSE,"FITB_all"}</definedName>
    <definedName name="test10" localSheetId="3" hidden="1">{"TBILLS_ALL",#N/A,FALSE,"FITB_all"}</definedName>
    <definedName name="test10" localSheetId="30" hidden="1">{"TBILLS_ALL",#N/A,FALSE,"FITB_all"}</definedName>
    <definedName name="test10" localSheetId="31" hidden="1">{"TBILLS_ALL",#N/A,FALSE,"FITB_all"}</definedName>
    <definedName name="test10" localSheetId="32" hidden="1">{"TBILLS_ALL",#N/A,FALSE,"FITB_all"}</definedName>
    <definedName name="test10" localSheetId="37" hidden="1">{"TBILLS_ALL",#N/A,FALSE,"FITB_all"}</definedName>
    <definedName name="test10" localSheetId="39" hidden="1">{"TBILLS_ALL",#N/A,FALSE,"FITB_all"}</definedName>
    <definedName name="test10" localSheetId="41" hidden="1">{"TBILLS_ALL",#N/A,FALSE,"FITB_all"}</definedName>
    <definedName name="test10" localSheetId="42" hidden="1">{"TBILLS_ALL",#N/A,FALSE,"FITB_all"}</definedName>
    <definedName name="test10" localSheetId="43" hidden="1">{"TBILLS_ALL",#N/A,FALSE,"FITB_all"}</definedName>
    <definedName name="test10" localSheetId="5" hidden="1">{"TBILLS_ALL",#N/A,FALSE,"FITB_all"}</definedName>
    <definedName name="test10" localSheetId="9" hidden="1">{"TBILLS_ALL",#N/A,FALSE,"FITB_all"}</definedName>
    <definedName name="test10" localSheetId="11" hidden="1">{"TBILLS_ALL",#N/A,FALSE,"FITB_all"}</definedName>
    <definedName name="test10" localSheetId="14" hidden="1">{"TBILLS_ALL",#N/A,FALSE,"FITB_all"}</definedName>
    <definedName name="test10" localSheetId="44" hidden="1">{"TBILLS_ALL",#N/A,FALSE,"FITB_all"}</definedName>
    <definedName name="test10" hidden="1">{"TBILLS_ALL",#N/A,FALSE,"FITB_all"}</definedName>
    <definedName name="test11" localSheetId="16" hidden="1">{"WEO",#N/A,FALSE,"T"}</definedName>
    <definedName name="test11" localSheetId="23" hidden="1">{"WEO",#N/A,FALSE,"T"}</definedName>
    <definedName name="test11" localSheetId="24" hidden="1">{"WEO",#N/A,FALSE,"T"}</definedName>
    <definedName name="test11" localSheetId="27" hidden="1">{"WEO",#N/A,FALSE,"T"}</definedName>
    <definedName name="test11" localSheetId="28" hidden="1">{"WEO",#N/A,FALSE,"T"}</definedName>
    <definedName name="test11" localSheetId="3" hidden="1">{"WEO",#N/A,FALSE,"T"}</definedName>
    <definedName name="test11" localSheetId="30" hidden="1">{"WEO",#N/A,FALSE,"T"}</definedName>
    <definedName name="test11" localSheetId="31" hidden="1">{"WEO",#N/A,FALSE,"T"}</definedName>
    <definedName name="test11" localSheetId="32" hidden="1">{"WEO",#N/A,FALSE,"T"}</definedName>
    <definedName name="test11" localSheetId="37" hidden="1">{"WEO",#N/A,FALSE,"T"}</definedName>
    <definedName name="test11" localSheetId="39" hidden="1">{"WEO",#N/A,FALSE,"T"}</definedName>
    <definedName name="test11" localSheetId="41" hidden="1">{"WEO",#N/A,FALSE,"T"}</definedName>
    <definedName name="test11" localSheetId="42" hidden="1">{"WEO",#N/A,FALSE,"T"}</definedName>
    <definedName name="test11" localSheetId="43" hidden="1">{"WEO",#N/A,FALSE,"T"}</definedName>
    <definedName name="test11" localSheetId="5" hidden="1">{"WEO",#N/A,FALSE,"T"}</definedName>
    <definedName name="test11" localSheetId="9" hidden="1">{"WEO",#N/A,FALSE,"T"}</definedName>
    <definedName name="test11" localSheetId="11" hidden="1">{"WEO",#N/A,FALSE,"T"}</definedName>
    <definedName name="test11" localSheetId="14" hidden="1">{"WEO",#N/A,FALSE,"T"}</definedName>
    <definedName name="test11" localSheetId="44" hidden="1">{"WEO",#N/A,FALSE,"T"}</definedName>
    <definedName name="test11" hidden="1">{"WEO",#N/A,FALSE,"T"}</definedName>
    <definedName name="test12" localSheetId="16" hidden="1">{"partial screen",#N/A,FALSE,"State_Gov't"}</definedName>
    <definedName name="test12" localSheetId="23" hidden="1">{"partial screen",#N/A,FALSE,"State_Gov't"}</definedName>
    <definedName name="test12" localSheetId="24" hidden="1">{"partial screen",#N/A,FALSE,"State_Gov't"}</definedName>
    <definedName name="test12" localSheetId="27" hidden="1">{"partial screen",#N/A,FALSE,"State_Gov't"}</definedName>
    <definedName name="test12" localSheetId="28" hidden="1">{"partial screen",#N/A,FALSE,"State_Gov't"}</definedName>
    <definedName name="test12" localSheetId="3" hidden="1">{"partial screen",#N/A,FALSE,"State_Gov't"}</definedName>
    <definedName name="test12" localSheetId="30" hidden="1">{"partial screen",#N/A,FALSE,"State_Gov't"}</definedName>
    <definedName name="test12" localSheetId="31" hidden="1">{"partial screen",#N/A,FALSE,"State_Gov't"}</definedName>
    <definedName name="test12" localSheetId="32" hidden="1">{"partial screen",#N/A,FALSE,"State_Gov't"}</definedName>
    <definedName name="test12" localSheetId="37" hidden="1">{"partial screen",#N/A,FALSE,"State_Gov't"}</definedName>
    <definedName name="test12" localSheetId="39" hidden="1">{"partial screen",#N/A,FALSE,"State_Gov't"}</definedName>
    <definedName name="test12" localSheetId="41" hidden="1">{"partial screen",#N/A,FALSE,"State_Gov't"}</definedName>
    <definedName name="test12" localSheetId="42" hidden="1">{"partial screen",#N/A,FALSE,"State_Gov't"}</definedName>
    <definedName name="test12" localSheetId="43" hidden="1">{"partial screen",#N/A,FALSE,"State_Gov't"}</definedName>
    <definedName name="test12" localSheetId="5" hidden="1">{"partial screen",#N/A,FALSE,"State_Gov't"}</definedName>
    <definedName name="test12" localSheetId="9" hidden="1">{"partial screen",#N/A,FALSE,"State_Gov't"}</definedName>
    <definedName name="test12" localSheetId="11" hidden="1">{"partial screen",#N/A,FALSE,"State_Gov't"}</definedName>
    <definedName name="test12" localSheetId="14" hidden="1">{"partial screen",#N/A,FALSE,"State_Gov't"}</definedName>
    <definedName name="test12" localSheetId="44" hidden="1">{"partial screen",#N/A,FALSE,"State_Gov't"}</definedName>
    <definedName name="test12" hidden="1">{"partial screen",#N/A,FALSE,"State_Gov't"}</definedName>
    <definedName name="test2" localSheetId="16" hidden="1">{"TRADE_COMP",#N/A,FALSE,"TAB23APP";"BOP",#N/A,FALSE,"TAB6";"DOT",#N/A,FALSE,"TAB24APP";"EXTDEBT",#N/A,FALSE,"TAB25APP"}</definedName>
    <definedName name="test2" localSheetId="23" hidden="1">{"TRADE_COMP",#N/A,FALSE,"TAB23APP";"BOP",#N/A,FALSE,"TAB6";"DOT",#N/A,FALSE,"TAB24APP";"EXTDEBT",#N/A,FALSE,"TAB25APP"}</definedName>
    <definedName name="test2" localSheetId="24" hidden="1">{"TRADE_COMP",#N/A,FALSE,"TAB23APP";"BOP",#N/A,FALSE,"TAB6";"DOT",#N/A,FALSE,"TAB24APP";"EXTDEBT",#N/A,FALSE,"TAB25APP"}</definedName>
    <definedName name="test2" localSheetId="27" hidden="1">{"TRADE_COMP",#N/A,FALSE,"TAB23APP";"BOP",#N/A,FALSE,"TAB6";"DOT",#N/A,FALSE,"TAB24APP";"EXTDEBT",#N/A,FALSE,"TAB25APP"}</definedName>
    <definedName name="test2" localSheetId="28" hidden="1">{"TRADE_COMP",#N/A,FALSE,"TAB23APP";"BOP",#N/A,FALSE,"TAB6";"DOT",#N/A,FALSE,"TAB24APP";"EXTDEBT",#N/A,FALSE,"TAB25APP"}</definedName>
    <definedName name="test2" localSheetId="3" hidden="1">{"TRADE_COMP",#N/A,FALSE,"TAB23APP";"BOP",#N/A,FALSE,"TAB6";"DOT",#N/A,FALSE,"TAB24APP";"EXTDEBT",#N/A,FALSE,"TAB25APP"}</definedName>
    <definedName name="test2" localSheetId="30" hidden="1">{"TRADE_COMP",#N/A,FALSE,"TAB23APP";"BOP",#N/A,FALSE,"TAB6";"DOT",#N/A,FALSE,"TAB24APP";"EXTDEBT",#N/A,FALSE,"TAB25APP"}</definedName>
    <definedName name="test2" localSheetId="31" hidden="1">{"TRADE_COMP",#N/A,FALSE,"TAB23APP";"BOP",#N/A,FALSE,"TAB6";"DOT",#N/A,FALSE,"TAB24APP";"EXTDEBT",#N/A,FALSE,"TAB25APP"}</definedName>
    <definedName name="test2" localSheetId="32" hidden="1">{"TRADE_COMP",#N/A,FALSE,"TAB23APP";"BOP",#N/A,FALSE,"TAB6";"DOT",#N/A,FALSE,"TAB24APP";"EXTDEBT",#N/A,FALSE,"TAB25APP"}</definedName>
    <definedName name="test2" localSheetId="37" hidden="1">{"TRADE_COMP",#N/A,FALSE,"TAB23APP";"BOP",#N/A,FALSE,"TAB6";"DOT",#N/A,FALSE,"TAB24APP";"EXTDEBT",#N/A,FALSE,"TAB25APP"}</definedName>
    <definedName name="test2" localSheetId="39" hidden="1">{"TRADE_COMP",#N/A,FALSE,"TAB23APP";"BOP",#N/A,FALSE,"TAB6";"DOT",#N/A,FALSE,"TAB24APP";"EXTDEBT",#N/A,FALSE,"TAB25APP"}</definedName>
    <definedName name="test2" localSheetId="41" hidden="1">{"TRADE_COMP",#N/A,FALSE,"TAB23APP";"BOP",#N/A,FALSE,"TAB6";"DOT",#N/A,FALSE,"TAB24APP";"EXTDEBT",#N/A,FALSE,"TAB25APP"}</definedName>
    <definedName name="test2" localSheetId="42" hidden="1">{"TRADE_COMP",#N/A,FALSE,"TAB23APP";"BOP",#N/A,FALSE,"TAB6";"DOT",#N/A,FALSE,"TAB24APP";"EXTDEBT",#N/A,FALSE,"TAB25APP"}</definedName>
    <definedName name="test2" localSheetId="43" hidden="1">{"TRADE_COMP",#N/A,FALSE,"TAB23APP";"BOP",#N/A,FALSE,"TAB6";"DOT",#N/A,FALSE,"TAB24APP";"EXTDEBT",#N/A,FALSE,"TAB25APP"}</definedName>
    <definedName name="test2" localSheetId="5" hidden="1">{"TRADE_COMP",#N/A,FALSE,"TAB23APP";"BOP",#N/A,FALSE,"TAB6";"DOT",#N/A,FALSE,"TAB24APP";"EXTDEBT",#N/A,FALSE,"TAB25APP"}</definedName>
    <definedName name="test2" localSheetId="9" hidden="1">{"TRADE_COMP",#N/A,FALSE,"TAB23APP";"BOP",#N/A,FALSE,"TAB6";"DOT",#N/A,FALSE,"TAB24APP";"EXTDEBT",#N/A,FALSE,"TAB25APP"}</definedName>
    <definedName name="test2" localSheetId="11" hidden="1">{"TRADE_COMP",#N/A,FALSE,"TAB23APP";"BOP",#N/A,FALSE,"TAB6";"DOT",#N/A,FALSE,"TAB24APP";"EXTDEBT",#N/A,FALSE,"TAB25APP"}</definedName>
    <definedName name="test2" localSheetId="14" hidden="1">{"TRADE_COMP",#N/A,FALSE,"TAB23APP";"BOP",#N/A,FALSE,"TAB6";"DOT",#N/A,FALSE,"TAB24APP";"EXTDEBT",#N/A,FALSE,"TAB25APP"}</definedName>
    <definedName name="test2" localSheetId="44" hidden="1">{"TRADE_COMP",#N/A,FALSE,"TAB23APP";"BOP",#N/A,FALSE,"TAB6";"DOT",#N/A,FALSE,"TAB24APP";"EXTDEBT",#N/A,FALSE,"TAB25APP"}</definedName>
    <definedName name="test2" hidden="1">{"TRADE_COMP",#N/A,FALSE,"TAB23APP";"BOP",#N/A,FALSE,"TAB6";"DOT",#N/A,FALSE,"TAB24APP";"EXTDEBT",#N/A,FALSE,"TAB25APP"}</definedName>
    <definedName name="test3"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16" hidden="1">{"BOP_TAB",#N/A,FALSE,"N";"MIDTERM_TAB",#N/A,FALSE,"O"}</definedName>
    <definedName name="test4" localSheetId="23" hidden="1">{"BOP_TAB",#N/A,FALSE,"N";"MIDTERM_TAB",#N/A,FALSE,"O"}</definedName>
    <definedName name="test4" localSheetId="24" hidden="1">{"BOP_TAB",#N/A,FALSE,"N";"MIDTERM_TAB",#N/A,FALSE,"O"}</definedName>
    <definedName name="test4" localSheetId="27" hidden="1">{"BOP_TAB",#N/A,FALSE,"N";"MIDTERM_TAB",#N/A,FALSE,"O"}</definedName>
    <definedName name="test4" localSheetId="28" hidden="1">{"BOP_TAB",#N/A,FALSE,"N";"MIDTERM_TAB",#N/A,FALSE,"O"}</definedName>
    <definedName name="test4" localSheetId="3" hidden="1">{"BOP_TAB",#N/A,FALSE,"N";"MIDTERM_TAB",#N/A,FALSE,"O"}</definedName>
    <definedName name="test4" localSheetId="30" hidden="1">{"BOP_TAB",#N/A,FALSE,"N";"MIDTERM_TAB",#N/A,FALSE,"O"}</definedName>
    <definedName name="test4" localSheetId="31" hidden="1">{"BOP_TAB",#N/A,FALSE,"N";"MIDTERM_TAB",#N/A,FALSE,"O"}</definedName>
    <definedName name="test4" localSheetId="32" hidden="1">{"BOP_TAB",#N/A,FALSE,"N";"MIDTERM_TAB",#N/A,FALSE,"O"}</definedName>
    <definedName name="test4" localSheetId="37" hidden="1">{"BOP_TAB",#N/A,FALSE,"N";"MIDTERM_TAB",#N/A,FALSE,"O"}</definedName>
    <definedName name="test4" localSheetId="39" hidden="1">{"BOP_TAB",#N/A,FALSE,"N";"MIDTERM_TAB",#N/A,FALSE,"O"}</definedName>
    <definedName name="test4" localSheetId="41" hidden="1">{"BOP_TAB",#N/A,FALSE,"N";"MIDTERM_TAB",#N/A,FALSE,"O"}</definedName>
    <definedName name="test4" localSheetId="42" hidden="1">{"BOP_TAB",#N/A,FALSE,"N";"MIDTERM_TAB",#N/A,FALSE,"O"}</definedName>
    <definedName name="test4" localSheetId="43" hidden="1">{"BOP_TAB",#N/A,FALSE,"N";"MIDTERM_TAB",#N/A,FALSE,"O"}</definedName>
    <definedName name="test4" localSheetId="5" hidden="1">{"BOP_TAB",#N/A,FALSE,"N";"MIDTERM_TAB",#N/A,FALSE,"O"}</definedName>
    <definedName name="test4" localSheetId="9" hidden="1">{"BOP_TAB",#N/A,FALSE,"N";"MIDTERM_TAB",#N/A,FALSE,"O"}</definedName>
    <definedName name="test4" localSheetId="11" hidden="1">{"BOP_TAB",#N/A,FALSE,"N";"MIDTERM_TAB",#N/A,FALSE,"O"}</definedName>
    <definedName name="test4" localSheetId="14" hidden="1">{"BOP_TAB",#N/A,FALSE,"N";"MIDTERM_TAB",#N/A,FALSE,"O"}</definedName>
    <definedName name="test4" localSheetId="44" hidden="1">{"BOP_TAB",#N/A,FALSE,"N";"MIDTERM_TAB",#N/A,FALSE,"O"}</definedName>
    <definedName name="test4" hidden="1">{"BOP_TAB",#N/A,FALSE,"N";"MIDTERM_TAB",#N/A,FALSE,"O"}</definedName>
    <definedName name="test5" localSheetId="1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4"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16" hidden="1">{"BOP_TAB",#N/A,FALSE,"N";"MIDTERM_TAB",#N/A,FALSE,"O";"FUND_CRED",#N/A,FALSE,"P";"DEBT_TAB1",#N/A,FALSE,"Q";"DEBT_TAB2",#N/A,FALSE,"Q";"FORFIN_TAB1",#N/A,FALSE,"R";"FORFIN_TAB2",#N/A,FALSE,"R";"BOP_ANALY",#N/A,FALSE,"U"}</definedName>
    <definedName name="test6" localSheetId="23" hidden="1">{"BOP_TAB",#N/A,FALSE,"N";"MIDTERM_TAB",#N/A,FALSE,"O";"FUND_CRED",#N/A,FALSE,"P";"DEBT_TAB1",#N/A,FALSE,"Q";"DEBT_TAB2",#N/A,FALSE,"Q";"FORFIN_TAB1",#N/A,FALSE,"R";"FORFIN_TAB2",#N/A,FALSE,"R";"BOP_ANALY",#N/A,FALSE,"U"}</definedName>
    <definedName name="test6" localSheetId="24" hidden="1">{"BOP_TAB",#N/A,FALSE,"N";"MIDTERM_TAB",#N/A,FALSE,"O";"FUND_CRED",#N/A,FALSE,"P";"DEBT_TAB1",#N/A,FALSE,"Q";"DEBT_TAB2",#N/A,FALSE,"Q";"FORFIN_TAB1",#N/A,FALSE,"R";"FORFIN_TAB2",#N/A,FALSE,"R";"BOP_ANALY",#N/A,FALSE,"U"}</definedName>
    <definedName name="test6" localSheetId="27" hidden="1">{"BOP_TAB",#N/A,FALSE,"N";"MIDTERM_TAB",#N/A,FALSE,"O";"FUND_CRED",#N/A,FALSE,"P";"DEBT_TAB1",#N/A,FALSE,"Q";"DEBT_TAB2",#N/A,FALSE,"Q";"FORFIN_TAB1",#N/A,FALSE,"R";"FORFIN_TAB2",#N/A,FALSE,"R";"BOP_ANALY",#N/A,FALSE,"U"}</definedName>
    <definedName name="test6" localSheetId="28" hidden="1">{"BOP_TAB",#N/A,FALSE,"N";"MIDTERM_TAB",#N/A,FALSE,"O";"FUND_CRED",#N/A,FALSE,"P";"DEBT_TAB1",#N/A,FALSE,"Q";"DEBT_TAB2",#N/A,FALSE,"Q";"FORFIN_TAB1",#N/A,FALSE,"R";"FORFIN_TAB2",#N/A,FALSE,"R";"BOP_ANALY",#N/A,FALSE,"U"}</definedName>
    <definedName name="test6" localSheetId="3" hidden="1">{"BOP_TAB",#N/A,FALSE,"N";"MIDTERM_TAB",#N/A,FALSE,"O";"FUND_CRED",#N/A,FALSE,"P";"DEBT_TAB1",#N/A,FALSE,"Q";"DEBT_TAB2",#N/A,FALSE,"Q";"FORFIN_TAB1",#N/A,FALSE,"R";"FORFIN_TAB2",#N/A,FALSE,"R";"BOP_ANALY",#N/A,FALSE,"U"}</definedName>
    <definedName name="test6" localSheetId="30" hidden="1">{"BOP_TAB",#N/A,FALSE,"N";"MIDTERM_TAB",#N/A,FALSE,"O";"FUND_CRED",#N/A,FALSE,"P";"DEBT_TAB1",#N/A,FALSE,"Q";"DEBT_TAB2",#N/A,FALSE,"Q";"FORFIN_TAB1",#N/A,FALSE,"R";"FORFIN_TAB2",#N/A,FALSE,"R";"BOP_ANALY",#N/A,FALSE,"U"}</definedName>
    <definedName name="test6" localSheetId="31" hidden="1">{"BOP_TAB",#N/A,FALSE,"N";"MIDTERM_TAB",#N/A,FALSE,"O";"FUND_CRED",#N/A,FALSE,"P";"DEBT_TAB1",#N/A,FALSE,"Q";"DEBT_TAB2",#N/A,FALSE,"Q";"FORFIN_TAB1",#N/A,FALSE,"R";"FORFIN_TAB2",#N/A,FALSE,"R";"BOP_ANALY",#N/A,FALSE,"U"}</definedName>
    <definedName name="test6" localSheetId="32" hidden="1">{"BOP_TAB",#N/A,FALSE,"N";"MIDTERM_TAB",#N/A,FALSE,"O";"FUND_CRED",#N/A,FALSE,"P";"DEBT_TAB1",#N/A,FALSE,"Q";"DEBT_TAB2",#N/A,FALSE,"Q";"FORFIN_TAB1",#N/A,FALSE,"R";"FORFIN_TAB2",#N/A,FALSE,"R";"BOP_ANALY",#N/A,FALSE,"U"}</definedName>
    <definedName name="test6" localSheetId="37" hidden="1">{"BOP_TAB",#N/A,FALSE,"N";"MIDTERM_TAB",#N/A,FALSE,"O";"FUND_CRED",#N/A,FALSE,"P";"DEBT_TAB1",#N/A,FALSE,"Q";"DEBT_TAB2",#N/A,FALSE,"Q";"FORFIN_TAB1",#N/A,FALSE,"R";"FORFIN_TAB2",#N/A,FALSE,"R";"BOP_ANALY",#N/A,FALSE,"U"}</definedName>
    <definedName name="test6" localSheetId="39" hidden="1">{"BOP_TAB",#N/A,FALSE,"N";"MIDTERM_TAB",#N/A,FALSE,"O";"FUND_CRED",#N/A,FALSE,"P";"DEBT_TAB1",#N/A,FALSE,"Q";"DEBT_TAB2",#N/A,FALSE,"Q";"FORFIN_TAB1",#N/A,FALSE,"R";"FORFIN_TAB2",#N/A,FALSE,"R";"BOP_ANALY",#N/A,FALSE,"U"}</definedName>
    <definedName name="test6" localSheetId="41" hidden="1">{"BOP_TAB",#N/A,FALSE,"N";"MIDTERM_TAB",#N/A,FALSE,"O";"FUND_CRED",#N/A,FALSE,"P";"DEBT_TAB1",#N/A,FALSE,"Q";"DEBT_TAB2",#N/A,FALSE,"Q";"FORFIN_TAB1",#N/A,FALSE,"R";"FORFIN_TAB2",#N/A,FALSE,"R";"BOP_ANALY",#N/A,FALSE,"U"}</definedName>
    <definedName name="test6" localSheetId="42" hidden="1">{"BOP_TAB",#N/A,FALSE,"N";"MIDTERM_TAB",#N/A,FALSE,"O";"FUND_CRED",#N/A,FALSE,"P";"DEBT_TAB1",#N/A,FALSE,"Q";"DEBT_TAB2",#N/A,FALSE,"Q";"FORFIN_TAB1",#N/A,FALSE,"R";"FORFIN_TAB2",#N/A,FALSE,"R";"BOP_ANALY",#N/A,FALSE,"U"}</definedName>
    <definedName name="test6" localSheetId="43" hidden="1">{"BOP_TAB",#N/A,FALSE,"N";"MIDTERM_TAB",#N/A,FALSE,"O";"FUND_CRED",#N/A,FALSE,"P";"DEBT_TAB1",#N/A,FALSE,"Q";"DEBT_TAB2",#N/A,FALSE,"Q";"FORFIN_TAB1",#N/A,FALSE,"R";"FORFIN_TAB2",#N/A,FALSE,"R";"BOP_ANALY",#N/A,FALSE,"U"}</definedName>
    <definedName name="test6" localSheetId="5" hidden="1">{"BOP_TAB",#N/A,FALSE,"N";"MIDTERM_TAB",#N/A,FALSE,"O";"FUND_CRED",#N/A,FALSE,"P";"DEBT_TAB1",#N/A,FALSE,"Q";"DEBT_TAB2",#N/A,FALSE,"Q";"FORFIN_TAB1",#N/A,FALSE,"R";"FORFIN_TAB2",#N/A,FALSE,"R";"BOP_ANALY",#N/A,FALSE,"U"}</definedName>
    <definedName name="test6" localSheetId="9" hidden="1">{"BOP_TAB",#N/A,FALSE,"N";"MIDTERM_TAB",#N/A,FALSE,"O";"FUND_CRED",#N/A,FALSE,"P";"DEBT_TAB1",#N/A,FALSE,"Q";"DEBT_TAB2",#N/A,FALSE,"Q";"FORFIN_TAB1",#N/A,FALSE,"R";"FORFIN_TAB2",#N/A,FALSE,"R";"BOP_ANALY",#N/A,FALSE,"U"}</definedName>
    <definedName name="test6" localSheetId="11" hidden="1">{"BOP_TAB",#N/A,FALSE,"N";"MIDTERM_TAB",#N/A,FALSE,"O";"FUND_CRED",#N/A,FALSE,"P";"DEBT_TAB1",#N/A,FALSE,"Q";"DEBT_TAB2",#N/A,FALSE,"Q";"FORFIN_TAB1",#N/A,FALSE,"R";"FORFIN_TAB2",#N/A,FALSE,"R";"BOP_ANALY",#N/A,FALSE,"U"}</definedName>
    <definedName name="test6" localSheetId="14" hidden="1">{"BOP_TAB",#N/A,FALSE,"N";"MIDTERM_TAB",#N/A,FALSE,"O";"FUND_CRED",#N/A,FALSE,"P";"DEBT_TAB1",#N/A,FALSE,"Q";"DEBT_TAB2",#N/A,FALSE,"Q";"FORFIN_TAB1",#N/A,FALSE,"R";"FORFIN_TAB2",#N/A,FALSE,"R";"BOP_ANALY",#N/A,FALSE,"U"}</definedName>
    <definedName name="test6" localSheetId="44"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16" hidden="1">{"TAB_2",#N/A,FALSE,"A";"DOC",#N/A,FALSE,"DOC";"TAB6_SRBP",#N/A,FALSE,"SR-BP (2)";"TAB_6",#N/A,FALSE,"A";"TAB6_SRBP",#N/A,FALSE,"SR-BP (2)";"SFUNDREV",#N/A,FALSE,"S.Fund Rev";"Tab_arrears",#N/A,FALSE,"Sheet2";"SR_REVEXP",#N/A,FALSE,"Sheet3"}</definedName>
    <definedName name="test7" localSheetId="23" hidden="1">{"TAB_2",#N/A,FALSE,"A";"DOC",#N/A,FALSE,"DOC";"TAB6_SRBP",#N/A,FALSE,"SR-BP (2)";"TAB_6",#N/A,FALSE,"A";"TAB6_SRBP",#N/A,FALSE,"SR-BP (2)";"SFUNDREV",#N/A,FALSE,"S.Fund Rev";"Tab_arrears",#N/A,FALSE,"Sheet2";"SR_REVEXP",#N/A,FALSE,"Sheet3"}</definedName>
    <definedName name="test7" localSheetId="24" hidden="1">{"TAB_2",#N/A,FALSE,"A";"DOC",#N/A,FALSE,"DOC";"TAB6_SRBP",#N/A,FALSE,"SR-BP (2)";"TAB_6",#N/A,FALSE,"A";"TAB6_SRBP",#N/A,FALSE,"SR-BP (2)";"SFUNDREV",#N/A,FALSE,"S.Fund Rev";"Tab_arrears",#N/A,FALSE,"Sheet2";"SR_REVEXP",#N/A,FALSE,"Sheet3"}</definedName>
    <definedName name="test7" localSheetId="27" hidden="1">{"TAB_2",#N/A,FALSE,"A";"DOC",#N/A,FALSE,"DOC";"TAB6_SRBP",#N/A,FALSE,"SR-BP (2)";"TAB_6",#N/A,FALSE,"A";"TAB6_SRBP",#N/A,FALSE,"SR-BP (2)";"SFUNDREV",#N/A,FALSE,"S.Fund Rev";"Tab_arrears",#N/A,FALSE,"Sheet2";"SR_REVEXP",#N/A,FALSE,"Sheet3"}</definedName>
    <definedName name="test7" localSheetId="28" hidden="1">{"TAB_2",#N/A,FALSE,"A";"DOC",#N/A,FALSE,"DOC";"TAB6_SRBP",#N/A,FALSE,"SR-BP (2)";"TAB_6",#N/A,FALSE,"A";"TAB6_SRBP",#N/A,FALSE,"SR-BP (2)";"SFUNDREV",#N/A,FALSE,"S.Fund Rev";"Tab_arrears",#N/A,FALSE,"Sheet2";"SR_REVEXP",#N/A,FALSE,"Sheet3"}</definedName>
    <definedName name="test7" localSheetId="3" hidden="1">{"TAB_2",#N/A,FALSE,"A";"DOC",#N/A,FALSE,"DOC";"TAB6_SRBP",#N/A,FALSE,"SR-BP (2)";"TAB_6",#N/A,FALSE,"A";"TAB6_SRBP",#N/A,FALSE,"SR-BP (2)";"SFUNDREV",#N/A,FALSE,"S.Fund Rev";"Tab_arrears",#N/A,FALSE,"Sheet2";"SR_REVEXP",#N/A,FALSE,"Sheet3"}</definedName>
    <definedName name="test7" localSheetId="30" hidden="1">{"TAB_2",#N/A,FALSE,"A";"DOC",#N/A,FALSE,"DOC";"TAB6_SRBP",#N/A,FALSE,"SR-BP (2)";"TAB_6",#N/A,FALSE,"A";"TAB6_SRBP",#N/A,FALSE,"SR-BP (2)";"SFUNDREV",#N/A,FALSE,"S.Fund Rev";"Tab_arrears",#N/A,FALSE,"Sheet2";"SR_REVEXP",#N/A,FALSE,"Sheet3"}</definedName>
    <definedName name="test7" localSheetId="31" hidden="1">{"TAB_2",#N/A,FALSE,"A";"DOC",#N/A,FALSE,"DOC";"TAB6_SRBP",#N/A,FALSE,"SR-BP (2)";"TAB_6",#N/A,FALSE,"A";"TAB6_SRBP",#N/A,FALSE,"SR-BP (2)";"SFUNDREV",#N/A,FALSE,"S.Fund Rev";"Tab_arrears",#N/A,FALSE,"Sheet2";"SR_REVEXP",#N/A,FALSE,"Sheet3"}</definedName>
    <definedName name="test7" localSheetId="32" hidden="1">{"TAB_2",#N/A,FALSE,"A";"DOC",#N/A,FALSE,"DOC";"TAB6_SRBP",#N/A,FALSE,"SR-BP (2)";"TAB_6",#N/A,FALSE,"A";"TAB6_SRBP",#N/A,FALSE,"SR-BP (2)";"SFUNDREV",#N/A,FALSE,"S.Fund Rev";"Tab_arrears",#N/A,FALSE,"Sheet2";"SR_REVEXP",#N/A,FALSE,"Sheet3"}</definedName>
    <definedName name="test7" localSheetId="37" hidden="1">{"TAB_2",#N/A,FALSE,"A";"DOC",#N/A,FALSE,"DOC";"TAB6_SRBP",#N/A,FALSE,"SR-BP (2)";"TAB_6",#N/A,FALSE,"A";"TAB6_SRBP",#N/A,FALSE,"SR-BP (2)";"SFUNDREV",#N/A,FALSE,"S.Fund Rev";"Tab_arrears",#N/A,FALSE,"Sheet2";"SR_REVEXP",#N/A,FALSE,"Sheet3"}</definedName>
    <definedName name="test7" localSheetId="39" hidden="1">{"TAB_2",#N/A,FALSE,"A";"DOC",#N/A,FALSE,"DOC";"TAB6_SRBP",#N/A,FALSE,"SR-BP (2)";"TAB_6",#N/A,FALSE,"A";"TAB6_SRBP",#N/A,FALSE,"SR-BP (2)";"SFUNDREV",#N/A,FALSE,"S.Fund Rev";"Tab_arrears",#N/A,FALSE,"Sheet2";"SR_REVEXP",#N/A,FALSE,"Sheet3"}</definedName>
    <definedName name="test7" localSheetId="41" hidden="1">{"TAB_2",#N/A,FALSE,"A";"DOC",#N/A,FALSE,"DOC";"TAB6_SRBP",#N/A,FALSE,"SR-BP (2)";"TAB_6",#N/A,FALSE,"A";"TAB6_SRBP",#N/A,FALSE,"SR-BP (2)";"SFUNDREV",#N/A,FALSE,"S.Fund Rev";"Tab_arrears",#N/A,FALSE,"Sheet2";"SR_REVEXP",#N/A,FALSE,"Sheet3"}</definedName>
    <definedName name="test7" localSheetId="42" hidden="1">{"TAB_2",#N/A,FALSE,"A";"DOC",#N/A,FALSE,"DOC";"TAB6_SRBP",#N/A,FALSE,"SR-BP (2)";"TAB_6",#N/A,FALSE,"A";"TAB6_SRBP",#N/A,FALSE,"SR-BP (2)";"SFUNDREV",#N/A,FALSE,"S.Fund Rev";"Tab_arrears",#N/A,FALSE,"Sheet2";"SR_REVEXP",#N/A,FALSE,"Sheet3"}</definedName>
    <definedName name="test7" localSheetId="43" hidden="1">{"TAB_2",#N/A,FALSE,"A";"DOC",#N/A,FALSE,"DOC";"TAB6_SRBP",#N/A,FALSE,"SR-BP (2)";"TAB_6",#N/A,FALSE,"A";"TAB6_SRBP",#N/A,FALSE,"SR-BP (2)";"SFUNDREV",#N/A,FALSE,"S.Fund Rev";"Tab_arrears",#N/A,FALSE,"Sheet2";"SR_REVEXP",#N/A,FALSE,"Sheet3"}</definedName>
    <definedName name="test7" localSheetId="5" hidden="1">{"TAB_2",#N/A,FALSE,"A";"DOC",#N/A,FALSE,"DOC";"TAB6_SRBP",#N/A,FALSE,"SR-BP (2)";"TAB_6",#N/A,FALSE,"A";"TAB6_SRBP",#N/A,FALSE,"SR-BP (2)";"SFUNDREV",#N/A,FALSE,"S.Fund Rev";"Tab_arrears",#N/A,FALSE,"Sheet2";"SR_REVEXP",#N/A,FALSE,"Sheet3"}</definedName>
    <definedName name="test7" localSheetId="9" hidden="1">{"TAB_2",#N/A,FALSE,"A";"DOC",#N/A,FALSE,"DOC";"TAB6_SRBP",#N/A,FALSE,"SR-BP (2)";"TAB_6",#N/A,FALSE,"A";"TAB6_SRBP",#N/A,FALSE,"SR-BP (2)";"SFUNDREV",#N/A,FALSE,"S.Fund Rev";"Tab_arrears",#N/A,FALSE,"Sheet2";"SR_REVEXP",#N/A,FALSE,"Sheet3"}</definedName>
    <definedName name="test7" localSheetId="11" hidden="1">{"TAB_2",#N/A,FALSE,"A";"DOC",#N/A,FALSE,"DOC";"TAB6_SRBP",#N/A,FALSE,"SR-BP (2)";"TAB_6",#N/A,FALSE,"A";"TAB6_SRBP",#N/A,FALSE,"SR-BP (2)";"SFUNDREV",#N/A,FALSE,"S.Fund Rev";"Tab_arrears",#N/A,FALSE,"Sheet2";"SR_REVEXP",#N/A,FALSE,"Sheet3"}</definedName>
    <definedName name="test7" localSheetId="14" hidden="1">{"TAB_2",#N/A,FALSE,"A";"DOC",#N/A,FALSE,"DOC";"TAB6_SRBP",#N/A,FALSE,"SR-BP (2)";"TAB_6",#N/A,FALSE,"A";"TAB6_SRBP",#N/A,FALSE,"SR-BP (2)";"SFUNDREV",#N/A,FALSE,"S.Fund Rev";"Tab_arrears",#N/A,FALSE,"Sheet2";"SR_REVEXP",#N/A,FALSE,"Sheet3"}</definedName>
    <definedName name="test7" localSheetId="44"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16" hidden="1">{"MONA",#N/A,FALSE,"S"}</definedName>
    <definedName name="test8" localSheetId="23" hidden="1">{"MONA",#N/A,FALSE,"S"}</definedName>
    <definedName name="test8" localSheetId="24" hidden="1">{"MONA",#N/A,FALSE,"S"}</definedName>
    <definedName name="test8" localSheetId="27" hidden="1">{"MONA",#N/A,FALSE,"S"}</definedName>
    <definedName name="test8" localSheetId="28" hidden="1">{"MONA",#N/A,FALSE,"S"}</definedName>
    <definedName name="test8" localSheetId="3" hidden="1">{"MONA",#N/A,FALSE,"S"}</definedName>
    <definedName name="test8" localSheetId="30" hidden="1">{"MONA",#N/A,FALSE,"S"}</definedName>
    <definedName name="test8" localSheetId="31" hidden="1">{"MONA",#N/A,FALSE,"S"}</definedName>
    <definedName name="test8" localSheetId="32" hidden="1">{"MONA",#N/A,FALSE,"S"}</definedName>
    <definedName name="test8" localSheetId="37" hidden="1">{"MONA",#N/A,FALSE,"S"}</definedName>
    <definedName name="test8" localSheetId="39" hidden="1">{"MONA",#N/A,FALSE,"S"}</definedName>
    <definedName name="test8" localSheetId="41" hidden="1">{"MONA",#N/A,FALSE,"S"}</definedName>
    <definedName name="test8" localSheetId="42" hidden="1">{"MONA",#N/A,FALSE,"S"}</definedName>
    <definedName name="test8" localSheetId="43" hidden="1">{"MONA",#N/A,FALSE,"S"}</definedName>
    <definedName name="test8" localSheetId="5" hidden="1">{"MONA",#N/A,FALSE,"S"}</definedName>
    <definedName name="test8" localSheetId="9" hidden="1">{"MONA",#N/A,FALSE,"S"}</definedName>
    <definedName name="test8" localSheetId="11" hidden="1">{"MONA",#N/A,FALSE,"S"}</definedName>
    <definedName name="test8" localSheetId="14" hidden="1">{"MONA",#N/A,FALSE,"S"}</definedName>
    <definedName name="test8" localSheetId="44" hidden="1">{"MONA",#N/A,FALSE,"S"}</definedName>
    <definedName name="test8" hidden="1">{"MONA",#N/A,FALSE,"S"}</definedName>
    <definedName name="test9" localSheetId="16" hidden="1">{"partial screen",#N/A,FALSE,"State_Gov't"}</definedName>
    <definedName name="test9" localSheetId="23" hidden="1">{"partial screen",#N/A,FALSE,"State_Gov't"}</definedName>
    <definedName name="test9" localSheetId="24" hidden="1">{"partial screen",#N/A,FALSE,"State_Gov't"}</definedName>
    <definedName name="test9" localSheetId="27" hidden="1">{"partial screen",#N/A,FALSE,"State_Gov't"}</definedName>
    <definedName name="test9" localSheetId="28" hidden="1">{"partial screen",#N/A,FALSE,"State_Gov't"}</definedName>
    <definedName name="test9" localSheetId="3" hidden="1">{"partial screen",#N/A,FALSE,"State_Gov't"}</definedName>
    <definedName name="test9" localSheetId="30" hidden="1">{"partial screen",#N/A,FALSE,"State_Gov't"}</definedName>
    <definedName name="test9" localSheetId="31" hidden="1">{"partial screen",#N/A,FALSE,"State_Gov't"}</definedName>
    <definedName name="test9" localSheetId="32" hidden="1">{"partial screen",#N/A,FALSE,"State_Gov't"}</definedName>
    <definedName name="test9" localSheetId="37" hidden="1">{"partial screen",#N/A,FALSE,"State_Gov't"}</definedName>
    <definedName name="test9" localSheetId="39" hidden="1">{"partial screen",#N/A,FALSE,"State_Gov't"}</definedName>
    <definedName name="test9" localSheetId="41" hidden="1">{"partial screen",#N/A,FALSE,"State_Gov't"}</definedName>
    <definedName name="test9" localSheetId="42" hidden="1">{"partial screen",#N/A,FALSE,"State_Gov't"}</definedName>
    <definedName name="test9" localSheetId="43" hidden="1">{"partial screen",#N/A,FALSE,"State_Gov't"}</definedName>
    <definedName name="test9" localSheetId="5" hidden="1">{"partial screen",#N/A,FALSE,"State_Gov't"}</definedName>
    <definedName name="test9" localSheetId="9" hidden="1">{"partial screen",#N/A,FALSE,"State_Gov't"}</definedName>
    <definedName name="test9" localSheetId="11" hidden="1">{"partial screen",#N/A,FALSE,"State_Gov't"}</definedName>
    <definedName name="test9" localSheetId="14" hidden="1">{"partial screen",#N/A,FALSE,"State_Gov't"}</definedName>
    <definedName name="test9" localSheetId="44" hidden="1">{"partial screen",#N/A,FALSE,"State_Gov't"}</definedName>
    <definedName name="test9" hidden="1">{"partial screen",#N/A,FALSE,"State_Gov't"}</definedName>
    <definedName name="ts" localSheetId="16" hidden="1">{"CBA",#N/A,FALSE,"TAB4";"MS",#N/A,FALSE,"TAB5";"BANKLOANS",#N/A,FALSE,"TAB21APP ";"INTEREST",#N/A,FALSE,"TAB22APP"}</definedName>
    <definedName name="ts" localSheetId="23" hidden="1">{"CBA",#N/A,FALSE,"TAB4";"MS",#N/A,FALSE,"TAB5";"BANKLOANS",#N/A,FALSE,"TAB21APP ";"INTEREST",#N/A,FALSE,"TAB22APP"}</definedName>
    <definedName name="ts" localSheetId="24" hidden="1">{"CBA",#N/A,FALSE,"TAB4";"MS",#N/A,FALSE,"TAB5";"BANKLOANS",#N/A,FALSE,"TAB21APP ";"INTEREST",#N/A,FALSE,"TAB22APP"}</definedName>
    <definedName name="ts" localSheetId="27" hidden="1">{"CBA",#N/A,FALSE,"TAB4";"MS",#N/A,FALSE,"TAB5";"BANKLOANS",#N/A,FALSE,"TAB21APP ";"INTEREST",#N/A,FALSE,"TAB22APP"}</definedName>
    <definedName name="ts" localSheetId="28" hidden="1">{"CBA",#N/A,FALSE,"TAB4";"MS",#N/A,FALSE,"TAB5";"BANKLOANS",#N/A,FALSE,"TAB21APP ";"INTEREST",#N/A,FALSE,"TAB22APP"}</definedName>
    <definedName name="ts" localSheetId="3" hidden="1">{"CBA",#N/A,FALSE,"TAB4";"MS",#N/A,FALSE,"TAB5";"BANKLOANS",#N/A,FALSE,"TAB21APP ";"INTEREST",#N/A,FALSE,"TAB22APP"}</definedName>
    <definedName name="ts" localSheetId="30" hidden="1">{"CBA",#N/A,FALSE,"TAB4";"MS",#N/A,FALSE,"TAB5";"BANKLOANS",#N/A,FALSE,"TAB21APP ";"INTEREST",#N/A,FALSE,"TAB22APP"}</definedName>
    <definedName name="ts" localSheetId="31" hidden="1">{"CBA",#N/A,FALSE,"TAB4";"MS",#N/A,FALSE,"TAB5";"BANKLOANS",#N/A,FALSE,"TAB21APP ";"INTEREST",#N/A,FALSE,"TAB22APP"}</definedName>
    <definedName name="ts" localSheetId="32" hidden="1">{"CBA",#N/A,FALSE,"TAB4";"MS",#N/A,FALSE,"TAB5";"BANKLOANS",#N/A,FALSE,"TAB21APP ";"INTEREST",#N/A,FALSE,"TAB22APP"}</definedName>
    <definedName name="ts" localSheetId="37" hidden="1">{"CBA",#N/A,FALSE,"TAB4";"MS",#N/A,FALSE,"TAB5";"BANKLOANS",#N/A,FALSE,"TAB21APP ";"INTEREST",#N/A,FALSE,"TAB22APP"}</definedName>
    <definedName name="ts" localSheetId="39" hidden="1">{"CBA",#N/A,FALSE,"TAB4";"MS",#N/A,FALSE,"TAB5";"BANKLOANS",#N/A,FALSE,"TAB21APP ";"INTEREST",#N/A,FALSE,"TAB22APP"}</definedName>
    <definedName name="ts" localSheetId="41" hidden="1">{"CBA",#N/A,FALSE,"TAB4";"MS",#N/A,FALSE,"TAB5";"BANKLOANS",#N/A,FALSE,"TAB21APP ";"INTEREST",#N/A,FALSE,"TAB22APP"}</definedName>
    <definedName name="ts" localSheetId="42" hidden="1">{"CBA",#N/A,FALSE,"TAB4";"MS",#N/A,FALSE,"TAB5";"BANKLOANS",#N/A,FALSE,"TAB21APP ";"INTEREST",#N/A,FALSE,"TAB22APP"}</definedName>
    <definedName name="ts" localSheetId="43" hidden="1">{"CBA",#N/A,FALSE,"TAB4";"MS",#N/A,FALSE,"TAB5";"BANKLOANS",#N/A,FALSE,"TAB21APP ";"INTEREST",#N/A,FALSE,"TAB22APP"}</definedName>
    <definedName name="ts" localSheetId="5" hidden="1">{"CBA",#N/A,FALSE,"TAB4";"MS",#N/A,FALSE,"TAB5";"BANKLOANS",#N/A,FALSE,"TAB21APP ";"INTEREST",#N/A,FALSE,"TAB22APP"}</definedName>
    <definedName name="ts" localSheetId="9" hidden="1">{"CBA",#N/A,FALSE,"TAB4";"MS",#N/A,FALSE,"TAB5";"BANKLOANS",#N/A,FALSE,"TAB21APP ";"INTEREST",#N/A,FALSE,"TAB22APP"}</definedName>
    <definedName name="ts" localSheetId="11" hidden="1">{"CBA",#N/A,FALSE,"TAB4";"MS",#N/A,FALSE,"TAB5";"BANKLOANS",#N/A,FALSE,"TAB21APP ";"INTEREST",#N/A,FALSE,"TAB22APP"}</definedName>
    <definedName name="ts" localSheetId="14" hidden="1">{"CBA",#N/A,FALSE,"TAB4";"MS",#N/A,FALSE,"TAB5";"BANKLOANS",#N/A,FALSE,"TAB21APP ";"INTEREST",#N/A,FALSE,"TAB22APP"}</definedName>
    <definedName name="ts" localSheetId="44" hidden="1">{"CBA",#N/A,FALSE,"TAB4";"MS",#N/A,FALSE,"TAB5";"BANKLOANS",#N/A,FALSE,"TAB21APP ";"INTEREST",#N/A,FALSE,"TAB22APP"}</definedName>
    <definedName name="ts" hidden="1">{"CBA",#N/A,FALSE,"TAB4";"MS",#N/A,FALSE,"TAB5";"BANKLOANS",#N/A,FALSE,"TAB21APP ";"INTEREST",#N/A,FALSE,"TAB22APP"}</definedName>
    <definedName name="tt" localSheetId="16" hidden="1">{"Tab1",#N/A,FALSE,"P";"Tab2",#N/A,FALSE,"P"}</definedName>
    <definedName name="tt" localSheetId="23" hidden="1">{"Tab1",#N/A,FALSE,"P";"Tab2",#N/A,FALSE,"P"}</definedName>
    <definedName name="tt" localSheetId="24" hidden="1">{"Tab1",#N/A,FALSE,"P";"Tab2",#N/A,FALSE,"P"}</definedName>
    <definedName name="tt" localSheetId="27" hidden="1">{"Tab1",#N/A,FALSE,"P";"Tab2",#N/A,FALSE,"P"}</definedName>
    <definedName name="tt" localSheetId="28" hidden="1">{"Tab1",#N/A,FALSE,"P";"Tab2",#N/A,FALSE,"P"}</definedName>
    <definedName name="tt" localSheetId="3" hidden="1">{"Tab1",#N/A,FALSE,"P";"Tab2",#N/A,FALSE,"P"}</definedName>
    <definedName name="tt" localSheetId="30" hidden="1">{"Tab1",#N/A,FALSE,"P";"Tab2",#N/A,FALSE,"P"}</definedName>
    <definedName name="tt" localSheetId="31" hidden="1">{"Tab1",#N/A,FALSE,"P";"Tab2",#N/A,FALSE,"P"}</definedName>
    <definedName name="tt" localSheetId="32" hidden="1">{"Tab1",#N/A,FALSE,"P";"Tab2",#N/A,FALSE,"P"}</definedName>
    <definedName name="tt" localSheetId="37" hidden="1">{"Tab1",#N/A,FALSE,"P";"Tab2",#N/A,FALSE,"P"}</definedName>
    <definedName name="tt" localSheetId="39" hidden="1">{"Tab1",#N/A,FALSE,"P";"Tab2",#N/A,FALSE,"P"}</definedName>
    <definedName name="tt" localSheetId="41" hidden="1">{"Tab1",#N/A,FALSE,"P";"Tab2",#N/A,FALSE,"P"}</definedName>
    <definedName name="tt" localSheetId="42" hidden="1">{"Tab1",#N/A,FALSE,"P";"Tab2",#N/A,FALSE,"P"}</definedName>
    <definedName name="tt" localSheetId="43" hidden="1">{"Tab1",#N/A,FALSE,"P";"Tab2",#N/A,FALSE,"P"}</definedName>
    <definedName name="tt" localSheetId="5" hidden="1">{"Tab1",#N/A,FALSE,"P";"Tab2",#N/A,FALSE,"P"}</definedName>
    <definedName name="tt" localSheetId="9" hidden="1">{"Tab1",#N/A,FALSE,"P";"Tab2",#N/A,FALSE,"P"}</definedName>
    <definedName name="tt" localSheetId="11" hidden="1">{"Tab1",#N/A,FALSE,"P";"Tab2",#N/A,FALSE,"P"}</definedName>
    <definedName name="tt" localSheetId="14" hidden="1">{"Tab1",#N/A,FALSE,"P";"Tab2",#N/A,FALSE,"P"}</definedName>
    <definedName name="tt" localSheetId="44" hidden="1">{"Tab1",#N/A,FALSE,"P";"Tab2",#N/A,FALSE,"P"}</definedName>
    <definedName name="tt" hidden="1">{"Tab1",#N/A,FALSE,"P";"Tab2",#N/A,FALSE,"P"}</definedName>
    <definedName name="ttt" localSheetId="16" hidden="1">{"Tab1",#N/A,FALSE,"P";"Tab2",#N/A,FALSE,"P"}</definedName>
    <definedName name="ttt" localSheetId="23" hidden="1">{"Tab1",#N/A,FALSE,"P";"Tab2",#N/A,FALSE,"P"}</definedName>
    <definedName name="ttt" localSheetId="24" hidden="1">{"Tab1",#N/A,FALSE,"P";"Tab2",#N/A,FALSE,"P"}</definedName>
    <definedName name="ttt" localSheetId="27" hidden="1">{"Tab1",#N/A,FALSE,"P";"Tab2",#N/A,FALSE,"P"}</definedName>
    <definedName name="ttt" localSheetId="28" hidden="1">{"Tab1",#N/A,FALSE,"P";"Tab2",#N/A,FALSE,"P"}</definedName>
    <definedName name="ttt" localSheetId="3" hidden="1">{"Tab1",#N/A,FALSE,"P";"Tab2",#N/A,FALSE,"P"}</definedName>
    <definedName name="ttt" localSheetId="30" hidden="1">{"Tab1",#N/A,FALSE,"P";"Tab2",#N/A,FALSE,"P"}</definedName>
    <definedName name="ttt" localSheetId="31" hidden="1">{"Tab1",#N/A,FALSE,"P";"Tab2",#N/A,FALSE,"P"}</definedName>
    <definedName name="ttt" localSheetId="32" hidden="1">{"Tab1",#N/A,FALSE,"P";"Tab2",#N/A,FALSE,"P"}</definedName>
    <definedName name="ttt" localSheetId="37" hidden="1">{"Tab1",#N/A,FALSE,"P";"Tab2",#N/A,FALSE,"P"}</definedName>
    <definedName name="ttt" localSheetId="39" hidden="1">{"Tab1",#N/A,FALSE,"P";"Tab2",#N/A,FALSE,"P"}</definedName>
    <definedName name="ttt" localSheetId="41" hidden="1">{"Tab1",#N/A,FALSE,"P";"Tab2",#N/A,FALSE,"P"}</definedName>
    <definedName name="ttt" localSheetId="42" hidden="1">{"Tab1",#N/A,FALSE,"P";"Tab2",#N/A,FALSE,"P"}</definedName>
    <definedName name="ttt" localSheetId="43" hidden="1">{"Tab1",#N/A,FALSE,"P";"Tab2",#N/A,FALSE,"P"}</definedName>
    <definedName name="ttt" localSheetId="5" hidden="1">{"Tab1",#N/A,FALSE,"P";"Tab2",#N/A,FALSE,"P"}</definedName>
    <definedName name="ttt" localSheetId="9" hidden="1">{"Tab1",#N/A,FALSE,"P";"Tab2",#N/A,FALSE,"P"}</definedName>
    <definedName name="ttt" localSheetId="11" hidden="1">{"Tab1",#N/A,FALSE,"P";"Tab2",#N/A,FALSE,"P"}</definedName>
    <definedName name="ttt" localSheetId="14" hidden="1">{"Tab1",#N/A,FALSE,"P";"Tab2",#N/A,FALSE,"P"}</definedName>
    <definedName name="ttt" localSheetId="44" hidden="1">{"Tab1",#N/A,FALSE,"P";"Tab2",#N/A,FALSE,"P"}</definedName>
    <definedName name="ttt" hidden="1">{"Tab1",#N/A,FALSE,"P";"Tab2",#N/A,FALSE,"P"}</definedName>
    <definedName name="ttttt" localSheetId="3" hidden="1">#REF!</definedName>
    <definedName name="ttttt" localSheetId="5" hidden="1">#REF!</definedName>
    <definedName name="ttttt" hidden="1">#REF!</definedName>
    <definedName name="tyui" localSheetId="16" hidden="1">{"Tab1",#N/A,FALSE,"P";"Tab2",#N/A,FALSE,"P"}</definedName>
    <definedName name="tyui" localSheetId="23" hidden="1">{"Tab1",#N/A,FALSE,"P";"Tab2",#N/A,FALSE,"P"}</definedName>
    <definedName name="tyui" localSheetId="24" hidden="1">{"Tab1",#N/A,FALSE,"P";"Tab2",#N/A,FALSE,"P"}</definedName>
    <definedName name="tyui" localSheetId="27" hidden="1">{"Tab1",#N/A,FALSE,"P";"Tab2",#N/A,FALSE,"P"}</definedName>
    <definedName name="tyui" localSheetId="28" hidden="1">{"Tab1",#N/A,FALSE,"P";"Tab2",#N/A,FALSE,"P"}</definedName>
    <definedName name="tyui" localSheetId="3" hidden="1">{"Tab1",#N/A,FALSE,"P";"Tab2",#N/A,FALSE,"P"}</definedName>
    <definedName name="tyui" localSheetId="30" hidden="1">{"Tab1",#N/A,FALSE,"P";"Tab2",#N/A,FALSE,"P"}</definedName>
    <definedName name="tyui" localSheetId="31" hidden="1">{"Tab1",#N/A,FALSE,"P";"Tab2",#N/A,FALSE,"P"}</definedName>
    <definedName name="tyui" localSheetId="32" hidden="1">{"Tab1",#N/A,FALSE,"P";"Tab2",#N/A,FALSE,"P"}</definedName>
    <definedName name="tyui" localSheetId="37" hidden="1">{"Tab1",#N/A,FALSE,"P";"Tab2",#N/A,FALSE,"P"}</definedName>
    <definedName name="tyui" localSheetId="39" hidden="1">{"Tab1",#N/A,FALSE,"P";"Tab2",#N/A,FALSE,"P"}</definedName>
    <definedName name="tyui" localSheetId="41" hidden="1">{"Tab1",#N/A,FALSE,"P";"Tab2",#N/A,FALSE,"P"}</definedName>
    <definedName name="tyui" localSheetId="42" hidden="1">{"Tab1",#N/A,FALSE,"P";"Tab2",#N/A,FALSE,"P"}</definedName>
    <definedName name="tyui" localSheetId="43" hidden="1">{"Tab1",#N/A,FALSE,"P";"Tab2",#N/A,FALSE,"P"}</definedName>
    <definedName name="tyui" localSheetId="5" hidden="1">{"Tab1",#N/A,FALSE,"P";"Tab2",#N/A,FALSE,"P"}</definedName>
    <definedName name="tyui" localSheetId="9" hidden="1">{"Tab1",#N/A,FALSE,"P";"Tab2",#N/A,FALSE,"P"}</definedName>
    <definedName name="tyui" localSheetId="11" hidden="1">{"Tab1",#N/A,FALSE,"P";"Tab2",#N/A,FALSE,"P"}</definedName>
    <definedName name="tyui" localSheetId="14" hidden="1">{"Tab1",#N/A,FALSE,"P";"Tab2",#N/A,FALSE,"P"}</definedName>
    <definedName name="tyui" localSheetId="44" hidden="1">{"Tab1",#N/A,FALSE,"P";"Tab2",#N/A,FALSE,"P"}</definedName>
    <definedName name="tyui" hidden="1">{"Tab1",#N/A,FALSE,"P";"Tab2",#N/A,FALSE,"P"}</definedName>
    <definedName name="uio" localSheetId="16" hidden="1">{"TRADE_COMP",#N/A,FALSE,"TAB23APP";"BOP",#N/A,FALSE,"TAB6";"DOT",#N/A,FALSE,"TAB24APP";"EXTDEBT",#N/A,FALSE,"TAB25APP"}</definedName>
    <definedName name="uio" localSheetId="23" hidden="1">{"TRADE_COMP",#N/A,FALSE,"TAB23APP";"BOP",#N/A,FALSE,"TAB6";"DOT",#N/A,FALSE,"TAB24APP";"EXTDEBT",#N/A,FALSE,"TAB25APP"}</definedName>
    <definedName name="uio" localSheetId="24" hidden="1">{"TRADE_COMP",#N/A,FALSE,"TAB23APP";"BOP",#N/A,FALSE,"TAB6";"DOT",#N/A,FALSE,"TAB24APP";"EXTDEBT",#N/A,FALSE,"TAB25APP"}</definedName>
    <definedName name="uio" localSheetId="27" hidden="1">{"TRADE_COMP",#N/A,FALSE,"TAB23APP";"BOP",#N/A,FALSE,"TAB6";"DOT",#N/A,FALSE,"TAB24APP";"EXTDEBT",#N/A,FALSE,"TAB25APP"}</definedName>
    <definedName name="uio" localSheetId="28" hidden="1">{"TRADE_COMP",#N/A,FALSE,"TAB23APP";"BOP",#N/A,FALSE,"TAB6";"DOT",#N/A,FALSE,"TAB24APP";"EXTDEBT",#N/A,FALSE,"TAB25APP"}</definedName>
    <definedName name="uio" localSheetId="3" hidden="1">{"TRADE_COMP",#N/A,FALSE,"TAB23APP";"BOP",#N/A,FALSE,"TAB6";"DOT",#N/A,FALSE,"TAB24APP";"EXTDEBT",#N/A,FALSE,"TAB25APP"}</definedName>
    <definedName name="uio" localSheetId="30" hidden="1">{"TRADE_COMP",#N/A,FALSE,"TAB23APP";"BOP",#N/A,FALSE,"TAB6";"DOT",#N/A,FALSE,"TAB24APP";"EXTDEBT",#N/A,FALSE,"TAB25APP"}</definedName>
    <definedName name="uio" localSheetId="31" hidden="1">{"TRADE_COMP",#N/A,FALSE,"TAB23APP";"BOP",#N/A,FALSE,"TAB6";"DOT",#N/A,FALSE,"TAB24APP";"EXTDEBT",#N/A,FALSE,"TAB25APP"}</definedName>
    <definedName name="uio" localSheetId="32" hidden="1">{"TRADE_COMP",#N/A,FALSE,"TAB23APP";"BOP",#N/A,FALSE,"TAB6";"DOT",#N/A,FALSE,"TAB24APP";"EXTDEBT",#N/A,FALSE,"TAB25APP"}</definedName>
    <definedName name="uio" localSheetId="37" hidden="1">{"TRADE_COMP",#N/A,FALSE,"TAB23APP";"BOP",#N/A,FALSE,"TAB6";"DOT",#N/A,FALSE,"TAB24APP";"EXTDEBT",#N/A,FALSE,"TAB25APP"}</definedName>
    <definedName name="uio" localSheetId="39" hidden="1">{"TRADE_COMP",#N/A,FALSE,"TAB23APP";"BOP",#N/A,FALSE,"TAB6";"DOT",#N/A,FALSE,"TAB24APP";"EXTDEBT",#N/A,FALSE,"TAB25APP"}</definedName>
    <definedName name="uio" localSheetId="41" hidden="1">{"TRADE_COMP",#N/A,FALSE,"TAB23APP";"BOP",#N/A,FALSE,"TAB6";"DOT",#N/A,FALSE,"TAB24APP";"EXTDEBT",#N/A,FALSE,"TAB25APP"}</definedName>
    <definedName name="uio" localSheetId="42" hidden="1">{"TRADE_COMP",#N/A,FALSE,"TAB23APP";"BOP",#N/A,FALSE,"TAB6";"DOT",#N/A,FALSE,"TAB24APP";"EXTDEBT",#N/A,FALSE,"TAB25APP"}</definedName>
    <definedName name="uio" localSheetId="43" hidden="1">{"TRADE_COMP",#N/A,FALSE,"TAB23APP";"BOP",#N/A,FALSE,"TAB6";"DOT",#N/A,FALSE,"TAB24APP";"EXTDEBT",#N/A,FALSE,"TAB25APP"}</definedName>
    <definedName name="uio" localSheetId="5" hidden="1">{"TRADE_COMP",#N/A,FALSE,"TAB23APP";"BOP",#N/A,FALSE,"TAB6";"DOT",#N/A,FALSE,"TAB24APP";"EXTDEBT",#N/A,FALSE,"TAB25APP"}</definedName>
    <definedName name="uio" localSheetId="9" hidden="1">{"TRADE_COMP",#N/A,FALSE,"TAB23APP";"BOP",#N/A,FALSE,"TAB6";"DOT",#N/A,FALSE,"TAB24APP";"EXTDEBT",#N/A,FALSE,"TAB25APP"}</definedName>
    <definedName name="uio" localSheetId="11" hidden="1">{"TRADE_COMP",#N/A,FALSE,"TAB23APP";"BOP",#N/A,FALSE,"TAB6";"DOT",#N/A,FALSE,"TAB24APP";"EXTDEBT",#N/A,FALSE,"TAB25APP"}</definedName>
    <definedName name="uio" localSheetId="14" hidden="1">{"TRADE_COMP",#N/A,FALSE,"TAB23APP";"BOP",#N/A,FALSE,"TAB6";"DOT",#N/A,FALSE,"TAB24APP";"EXTDEBT",#N/A,FALSE,"TAB25APP"}</definedName>
    <definedName name="uio" localSheetId="44" hidden="1">{"TRADE_COMP",#N/A,FALSE,"TAB23APP";"BOP",#N/A,FALSE,"TAB6";"DOT",#N/A,FALSE,"TAB24APP";"EXTDEBT",#N/A,FALSE,"TAB25APP"}</definedName>
    <definedName name="uio" hidden="1">{"TRADE_COMP",#N/A,FALSE,"TAB23APP";"BOP",#N/A,FALSE,"TAB6";"DOT",#N/A,FALSE,"TAB24APP";"EXTDEBT",#N/A,FALSE,"TAB25APP"}</definedName>
    <definedName name="uiop" localSheetId="16" hidden="1">{"mt1",#N/A,FALSE,"Debt";"mt2",#N/A,FALSE,"Debt";"mt3",#N/A,FALSE,"Debt";"mt4",#N/A,FALSE,"Debt";"mt5",#N/A,FALSE,"Debt";"mt6",#N/A,FALSE,"Debt";"mt7",#N/A,FALSE,"Debt"}</definedName>
    <definedName name="uiop" localSheetId="23" hidden="1">{"mt1",#N/A,FALSE,"Debt";"mt2",#N/A,FALSE,"Debt";"mt3",#N/A,FALSE,"Debt";"mt4",#N/A,FALSE,"Debt";"mt5",#N/A,FALSE,"Debt";"mt6",#N/A,FALSE,"Debt";"mt7",#N/A,FALSE,"Debt"}</definedName>
    <definedName name="uiop" localSheetId="24" hidden="1">{"mt1",#N/A,FALSE,"Debt";"mt2",#N/A,FALSE,"Debt";"mt3",#N/A,FALSE,"Debt";"mt4",#N/A,FALSE,"Debt";"mt5",#N/A,FALSE,"Debt";"mt6",#N/A,FALSE,"Debt";"mt7",#N/A,FALSE,"Debt"}</definedName>
    <definedName name="uiop" localSheetId="27" hidden="1">{"mt1",#N/A,FALSE,"Debt";"mt2",#N/A,FALSE,"Debt";"mt3",#N/A,FALSE,"Debt";"mt4",#N/A,FALSE,"Debt";"mt5",#N/A,FALSE,"Debt";"mt6",#N/A,FALSE,"Debt";"mt7",#N/A,FALSE,"Debt"}</definedName>
    <definedName name="uiop" localSheetId="28" hidden="1">{"mt1",#N/A,FALSE,"Debt";"mt2",#N/A,FALSE,"Debt";"mt3",#N/A,FALSE,"Debt";"mt4",#N/A,FALSE,"Debt";"mt5",#N/A,FALSE,"Debt";"mt6",#N/A,FALSE,"Debt";"mt7",#N/A,FALSE,"Debt"}</definedName>
    <definedName name="uiop" localSheetId="3" hidden="1">{"mt1",#N/A,FALSE,"Debt";"mt2",#N/A,FALSE,"Debt";"mt3",#N/A,FALSE,"Debt";"mt4",#N/A,FALSE,"Debt";"mt5",#N/A,FALSE,"Debt";"mt6",#N/A,FALSE,"Debt";"mt7",#N/A,FALSE,"Debt"}</definedName>
    <definedName name="uiop" localSheetId="30" hidden="1">{"mt1",#N/A,FALSE,"Debt";"mt2",#N/A,FALSE,"Debt";"mt3",#N/A,FALSE,"Debt";"mt4",#N/A,FALSE,"Debt";"mt5",#N/A,FALSE,"Debt";"mt6",#N/A,FALSE,"Debt";"mt7",#N/A,FALSE,"Debt"}</definedName>
    <definedName name="uiop" localSheetId="31" hidden="1">{"mt1",#N/A,FALSE,"Debt";"mt2",#N/A,FALSE,"Debt";"mt3",#N/A,FALSE,"Debt";"mt4",#N/A,FALSE,"Debt";"mt5",#N/A,FALSE,"Debt";"mt6",#N/A,FALSE,"Debt";"mt7",#N/A,FALSE,"Debt"}</definedName>
    <definedName name="uiop" localSheetId="32" hidden="1">{"mt1",#N/A,FALSE,"Debt";"mt2",#N/A,FALSE,"Debt";"mt3",#N/A,FALSE,"Debt";"mt4",#N/A,FALSE,"Debt";"mt5",#N/A,FALSE,"Debt";"mt6",#N/A,FALSE,"Debt";"mt7",#N/A,FALSE,"Debt"}</definedName>
    <definedName name="uiop" localSheetId="37" hidden="1">{"mt1",#N/A,FALSE,"Debt";"mt2",#N/A,FALSE,"Debt";"mt3",#N/A,FALSE,"Debt";"mt4",#N/A,FALSE,"Debt";"mt5",#N/A,FALSE,"Debt";"mt6",#N/A,FALSE,"Debt";"mt7",#N/A,FALSE,"Debt"}</definedName>
    <definedName name="uiop" localSheetId="39" hidden="1">{"mt1",#N/A,FALSE,"Debt";"mt2",#N/A,FALSE,"Debt";"mt3",#N/A,FALSE,"Debt";"mt4",#N/A,FALSE,"Debt";"mt5",#N/A,FALSE,"Debt";"mt6",#N/A,FALSE,"Debt";"mt7",#N/A,FALSE,"Debt"}</definedName>
    <definedName name="uiop" localSheetId="41" hidden="1">{"mt1",#N/A,FALSE,"Debt";"mt2",#N/A,FALSE,"Debt";"mt3",#N/A,FALSE,"Debt";"mt4",#N/A,FALSE,"Debt";"mt5",#N/A,FALSE,"Debt";"mt6",#N/A,FALSE,"Debt";"mt7",#N/A,FALSE,"Debt"}</definedName>
    <definedName name="uiop" localSheetId="42" hidden="1">{"mt1",#N/A,FALSE,"Debt";"mt2",#N/A,FALSE,"Debt";"mt3",#N/A,FALSE,"Debt";"mt4",#N/A,FALSE,"Debt";"mt5",#N/A,FALSE,"Debt";"mt6",#N/A,FALSE,"Debt";"mt7",#N/A,FALSE,"Debt"}</definedName>
    <definedName name="uiop" localSheetId="43" hidden="1">{"mt1",#N/A,FALSE,"Debt";"mt2",#N/A,FALSE,"Debt";"mt3",#N/A,FALSE,"Debt";"mt4",#N/A,FALSE,"Debt";"mt5",#N/A,FALSE,"Debt";"mt6",#N/A,FALSE,"Debt";"mt7",#N/A,FALSE,"Debt"}</definedName>
    <definedName name="uiop" localSheetId="5" hidden="1">{"mt1",#N/A,FALSE,"Debt";"mt2",#N/A,FALSE,"Debt";"mt3",#N/A,FALSE,"Debt";"mt4",#N/A,FALSE,"Debt";"mt5",#N/A,FALSE,"Debt";"mt6",#N/A,FALSE,"Debt";"mt7",#N/A,FALSE,"Debt"}</definedName>
    <definedName name="uiop" localSheetId="9" hidden="1">{"mt1",#N/A,FALSE,"Debt";"mt2",#N/A,FALSE,"Debt";"mt3",#N/A,FALSE,"Debt";"mt4",#N/A,FALSE,"Debt";"mt5",#N/A,FALSE,"Debt";"mt6",#N/A,FALSE,"Debt";"mt7",#N/A,FALSE,"Debt"}</definedName>
    <definedName name="uiop" localSheetId="11" hidden="1">{"mt1",#N/A,FALSE,"Debt";"mt2",#N/A,FALSE,"Debt";"mt3",#N/A,FALSE,"Debt";"mt4",#N/A,FALSE,"Debt";"mt5",#N/A,FALSE,"Debt";"mt6",#N/A,FALSE,"Debt";"mt7",#N/A,FALSE,"Debt"}</definedName>
    <definedName name="uiop" localSheetId="14" hidden="1">{"mt1",#N/A,FALSE,"Debt";"mt2",#N/A,FALSE,"Debt";"mt3",#N/A,FALSE,"Debt";"mt4",#N/A,FALSE,"Debt";"mt5",#N/A,FALSE,"Debt";"mt6",#N/A,FALSE,"Debt";"mt7",#N/A,FALSE,"Debt"}</definedName>
    <definedName name="uiop" localSheetId="44"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16" hidden="1">{"Main Economic Indicators",#N/A,FALSE,"C"}</definedName>
    <definedName name="uop" localSheetId="23" hidden="1">{"Main Economic Indicators",#N/A,FALSE,"C"}</definedName>
    <definedName name="uop" localSheetId="24" hidden="1">{"Main Economic Indicators",#N/A,FALSE,"C"}</definedName>
    <definedName name="uop" localSheetId="27" hidden="1">{"Main Economic Indicators",#N/A,FALSE,"C"}</definedName>
    <definedName name="uop" localSheetId="28" hidden="1">{"Main Economic Indicators",#N/A,FALSE,"C"}</definedName>
    <definedName name="uop" localSheetId="3" hidden="1">{"Main Economic Indicators",#N/A,FALSE,"C"}</definedName>
    <definedName name="uop" localSheetId="30" hidden="1">{"Main Economic Indicators",#N/A,FALSE,"C"}</definedName>
    <definedName name="uop" localSheetId="31" hidden="1">{"Main Economic Indicators",#N/A,FALSE,"C"}</definedName>
    <definedName name="uop" localSheetId="32" hidden="1">{"Main Economic Indicators",#N/A,FALSE,"C"}</definedName>
    <definedName name="uop" localSheetId="37" hidden="1">{"Main Economic Indicators",#N/A,FALSE,"C"}</definedName>
    <definedName name="uop" localSheetId="39" hidden="1">{"Main Economic Indicators",#N/A,FALSE,"C"}</definedName>
    <definedName name="uop" localSheetId="41" hidden="1">{"Main Economic Indicators",#N/A,FALSE,"C"}</definedName>
    <definedName name="uop" localSheetId="42" hidden="1">{"Main Economic Indicators",#N/A,FALSE,"C"}</definedName>
    <definedName name="uop" localSheetId="43" hidden="1">{"Main Economic Indicators",#N/A,FALSE,"C"}</definedName>
    <definedName name="uop" localSheetId="5" hidden="1">{"Main Economic Indicators",#N/A,FALSE,"C"}</definedName>
    <definedName name="uop" localSheetId="9" hidden="1">{"Main Economic Indicators",#N/A,FALSE,"C"}</definedName>
    <definedName name="uop" localSheetId="11" hidden="1">{"Main Economic Indicators",#N/A,FALSE,"C"}</definedName>
    <definedName name="uop" localSheetId="14" hidden="1">{"Main Economic Indicators",#N/A,FALSE,"C"}</definedName>
    <definedName name="uop" localSheetId="44" hidden="1">{"Main Economic Indicators",#N/A,FALSE,"C"}</definedName>
    <definedName name="uop" hidden="1">{"Main Economic Indicators",#N/A,FALSE,"C"}</definedName>
    <definedName name="uu" localSheetId="16" hidden="1">{"Riqfin97",#N/A,FALSE,"Tran";"Riqfinpro",#N/A,FALSE,"Tran"}</definedName>
    <definedName name="uu" localSheetId="23" hidden="1">{"Riqfin97",#N/A,FALSE,"Tran";"Riqfinpro",#N/A,FALSE,"Tran"}</definedName>
    <definedName name="uu" localSheetId="24" hidden="1">{"Riqfin97",#N/A,FALSE,"Tran";"Riqfinpro",#N/A,FALSE,"Tran"}</definedName>
    <definedName name="uu" localSheetId="27" hidden="1">{"Riqfin97",#N/A,FALSE,"Tran";"Riqfinpro",#N/A,FALSE,"Tran"}</definedName>
    <definedName name="uu" localSheetId="28" hidden="1">{"Riqfin97",#N/A,FALSE,"Tran";"Riqfinpro",#N/A,FALSE,"Tran"}</definedName>
    <definedName name="uu" localSheetId="3" hidden="1">{"Riqfin97",#N/A,FALSE,"Tran";"Riqfinpro",#N/A,FALSE,"Tran"}</definedName>
    <definedName name="uu" localSheetId="30" hidden="1">{"Riqfin97",#N/A,FALSE,"Tran";"Riqfinpro",#N/A,FALSE,"Tran"}</definedName>
    <definedName name="uu" localSheetId="31" hidden="1">{"Riqfin97",#N/A,FALSE,"Tran";"Riqfinpro",#N/A,FALSE,"Tran"}</definedName>
    <definedName name="uu" localSheetId="32" hidden="1">{"Riqfin97",#N/A,FALSE,"Tran";"Riqfinpro",#N/A,FALSE,"Tran"}</definedName>
    <definedName name="uu" localSheetId="37" hidden="1">{"Riqfin97",#N/A,FALSE,"Tran";"Riqfinpro",#N/A,FALSE,"Tran"}</definedName>
    <definedName name="uu" localSheetId="39" hidden="1">{"Riqfin97",#N/A,FALSE,"Tran";"Riqfinpro",#N/A,FALSE,"Tran"}</definedName>
    <definedName name="uu" localSheetId="41" hidden="1">{"Riqfin97",#N/A,FALSE,"Tran";"Riqfinpro",#N/A,FALSE,"Tran"}</definedName>
    <definedName name="uu" localSheetId="42" hidden="1">{"Riqfin97",#N/A,FALSE,"Tran";"Riqfinpro",#N/A,FALSE,"Tran"}</definedName>
    <definedName name="uu" localSheetId="43" hidden="1">{"Riqfin97",#N/A,FALSE,"Tran";"Riqfinpro",#N/A,FALSE,"Tran"}</definedName>
    <definedName name="uu" localSheetId="5" hidden="1">{"Riqfin97",#N/A,FALSE,"Tran";"Riqfinpro",#N/A,FALSE,"Tran"}</definedName>
    <definedName name="uu" localSheetId="9" hidden="1">{"Riqfin97",#N/A,FALSE,"Tran";"Riqfinpro",#N/A,FALSE,"Tran"}</definedName>
    <definedName name="uu" localSheetId="11" hidden="1">{"Riqfin97",#N/A,FALSE,"Tran";"Riqfinpro",#N/A,FALSE,"Tran"}</definedName>
    <definedName name="uu" localSheetId="14" hidden="1">{"Riqfin97",#N/A,FALSE,"Tran";"Riqfinpro",#N/A,FALSE,"Tran"}</definedName>
    <definedName name="uu" localSheetId="44" hidden="1">{"Riqfin97",#N/A,FALSE,"Tran";"Riqfinpro",#N/A,FALSE,"Tran"}</definedName>
    <definedName name="uu" hidden="1">{"Riqfin97",#N/A,FALSE,"Tran";"Riqfinpro",#N/A,FALSE,"Tran"}</definedName>
    <definedName name="uuu" localSheetId="16" hidden="1">{"Riqfin97",#N/A,FALSE,"Tran";"Riqfinpro",#N/A,FALSE,"Tran"}</definedName>
    <definedName name="uuu" localSheetId="23" hidden="1">{"Riqfin97",#N/A,FALSE,"Tran";"Riqfinpro",#N/A,FALSE,"Tran"}</definedName>
    <definedName name="uuu" localSheetId="24" hidden="1">{"Riqfin97",#N/A,FALSE,"Tran";"Riqfinpro",#N/A,FALSE,"Tran"}</definedName>
    <definedName name="uuu" localSheetId="27" hidden="1">{"Riqfin97",#N/A,FALSE,"Tran";"Riqfinpro",#N/A,FALSE,"Tran"}</definedName>
    <definedName name="uuu" localSheetId="28" hidden="1">{"Riqfin97",#N/A,FALSE,"Tran";"Riqfinpro",#N/A,FALSE,"Tran"}</definedName>
    <definedName name="uuu" localSheetId="3" hidden="1">{"Riqfin97",#N/A,FALSE,"Tran";"Riqfinpro",#N/A,FALSE,"Tran"}</definedName>
    <definedName name="uuu" localSheetId="30" hidden="1">{"Riqfin97",#N/A,FALSE,"Tran";"Riqfinpro",#N/A,FALSE,"Tran"}</definedName>
    <definedName name="uuu" localSheetId="31" hidden="1">{"Riqfin97",#N/A,FALSE,"Tran";"Riqfinpro",#N/A,FALSE,"Tran"}</definedName>
    <definedName name="uuu" localSheetId="32" hidden="1">{"Riqfin97",#N/A,FALSE,"Tran";"Riqfinpro",#N/A,FALSE,"Tran"}</definedName>
    <definedName name="uuu" localSheetId="37" hidden="1">{"Riqfin97",#N/A,FALSE,"Tran";"Riqfinpro",#N/A,FALSE,"Tran"}</definedName>
    <definedName name="uuu" localSheetId="39" hidden="1">{"Riqfin97",#N/A,FALSE,"Tran";"Riqfinpro",#N/A,FALSE,"Tran"}</definedName>
    <definedName name="uuu" localSheetId="41" hidden="1">{"Riqfin97",#N/A,FALSE,"Tran";"Riqfinpro",#N/A,FALSE,"Tran"}</definedName>
    <definedName name="uuu" localSheetId="42" hidden="1">{"Riqfin97",#N/A,FALSE,"Tran";"Riqfinpro",#N/A,FALSE,"Tran"}</definedName>
    <definedName name="uuu" localSheetId="43" hidden="1">{"Riqfin97",#N/A,FALSE,"Tran";"Riqfinpro",#N/A,FALSE,"Tran"}</definedName>
    <definedName name="uuu" localSheetId="5" hidden="1">{"Riqfin97",#N/A,FALSE,"Tran";"Riqfinpro",#N/A,FALSE,"Tran"}</definedName>
    <definedName name="uuu" localSheetId="9" hidden="1">{"Riqfin97",#N/A,FALSE,"Tran";"Riqfinpro",#N/A,FALSE,"Tran"}</definedName>
    <definedName name="uuu" localSheetId="11" hidden="1">{"Riqfin97",#N/A,FALSE,"Tran";"Riqfinpro",#N/A,FALSE,"Tran"}</definedName>
    <definedName name="uuu" localSheetId="14" hidden="1">{"Riqfin97",#N/A,FALSE,"Tran";"Riqfinpro",#N/A,FALSE,"Tran"}</definedName>
    <definedName name="uuu" localSheetId="44" hidden="1">{"Riqfin97",#N/A,FALSE,"Tran";"Riqfinpro",#N/A,FALSE,"Tran"}</definedName>
    <definedName name="uuu" hidden="1">{"Riqfin97",#N/A,FALSE,"Tran";"Riqfinpro",#N/A,FALSE,"Tran"}</definedName>
    <definedName name="uylujlhjljhl" localSheetId="16" hidden="1">{"partial screen",#N/A,FALSE,"State_Gov't"}</definedName>
    <definedName name="uylujlhjljhl" localSheetId="23" hidden="1">{"partial screen",#N/A,FALSE,"State_Gov't"}</definedName>
    <definedName name="uylujlhjljhl" localSheetId="24" hidden="1">{"partial screen",#N/A,FALSE,"State_Gov't"}</definedName>
    <definedName name="uylujlhjljhl" localSheetId="27" hidden="1">{"partial screen",#N/A,FALSE,"State_Gov't"}</definedName>
    <definedName name="uylujlhjljhl" localSheetId="28" hidden="1">{"partial screen",#N/A,FALSE,"State_Gov't"}</definedName>
    <definedName name="uylujlhjljhl" localSheetId="3" hidden="1">{"partial screen",#N/A,FALSE,"State_Gov't"}</definedName>
    <definedName name="uylujlhjljhl" localSheetId="30" hidden="1">{"partial screen",#N/A,FALSE,"State_Gov't"}</definedName>
    <definedName name="uylujlhjljhl" localSheetId="31" hidden="1">{"partial screen",#N/A,FALSE,"State_Gov't"}</definedName>
    <definedName name="uylujlhjljhl" localSheetId="32" hidden="1">{"partial screen",#N/A,FALSE,"State_Gov't"}</definedName>
    <definedName name="uylujlhjljhl" localSheetId="37" hidden="1">{"partial screen",#N/A,FALSE,"State_Gov't"}</definedName>
    <definedName name="uylujlhjljhl" localSheetId="39" hidden="1">{"partial screen",#N/A,FALSE,"State_Gov't"}</definedName>
    <definedName name="uylujlhjljhl" localSheetId="41" hidden="1">{"partial screen",#N/A,FALSE,"State_Gov't"}</definedName>
    <definedName name="uylujlhjljhl" localSheetId="42" hidden="1">{"partial screen",#N/A,FALSE,"State_Gov't"}</definedName>
    <definedName name="uylujlhjljhl" localSheetId="43" hidden="1">{"partial screen",#N/A,FALSE,"State_Gov't"}</definedName>
    <definedName name="uylujlhjljhl" localSheetId="5" hidden="1">{"partial screen",#N/A,FALSE,"State_Gov't"}</definedName>
    <definedName name="uylujlhjljhl" localSheetId="9" hidden="1">{"partial screen",#N/A,FALSE,"State_Gov't"}</definedName>
    <definedName name="uylujlhjljhl" localSheetId="11" hidden="1">{"partial screen",#N/A,FALSE,"State_Gov't"}</definedName>
    <definedName name="uylujlhjljhl" localSheetId="14" hidden="1">{"partial screen",#N/A,FALSE,"State_Gov't"}</definedName>
    <definedName name="uylujlhjljhl" localSheetId="44" hidden="1">{"partial screen",#N/A,FALSE,"State_Gov't"}</definedName>
    <definedName name="uylujlhjljhl" hidden="1">{"partial screen",#N/A,FALSE,"State_Gov't"}</definedName>
    <definedName name="vbn" localSheetId="16" hidden="1">{"macro",#N/A,FALSE,"Macro";"smq2",#N/A,FALSE,"Data";"smq3",#N/A,FALSE,"Data";"smq4",#N/A,FALSE,"Data";"smq5",#N/A,FALSE,"Data";"smq6",#N/A,FALSE,"Data";"smq7",#N/A,FALSE,"Data";"smq8",#N/A,FALSE,"Data";"smq9",#N/A,FALSE,"Data"}</definedName>
    <definedName name="vbn" localSheetId="23" hidden="1">{"macro",#N/A,FALSE,"Macro";"smq2",#N/A,FALSE,"Data";"smq3",#N/A,FALSE,"Data";"smq4",#N/A,FALSE,"Data";"smq5",#N/A,FALSE,"Data";"smq6",#N/A,FALSE,"Data";"smq7",#N/A,FALSE,"Data";"smq8",#N/A,FALSE,"Data";"smq9",#N/A,FALSE,"Data"}</definedName>
    <definedName name="vbn" localSheetId="24" hidden="1">{"macro",#N/A,FALSE,"Macro";"smq2",#N/A,FALSE,"Data";"smq3",#N/A,FALSE,"Data";"smq4",#N/A,FALSE,"Data";"smq5",#N/A,FALSE,"Data";"smq6",#N/A,FALSE,"Data";"smq7",#N/A,FALSE,"Data";"smq8",#N/A,FALSE,"Data";"smq9",#N/A,FALSE,"Data"}</definedName>
    <definedName name="vbn" localSheetId="27" hidden="1">{"macro",#N/A,FALSE,"Macro";"smq2",#N/A,FALSE,"Data";"smq3",#N/A,FALSE,"Data";"smq4",#N/A,FALSE,"Data";"smq5",#N/A,FALSE,"Data";"smq6",#N/A,FALSE,"Data";"smq7",#N/A,FALSE,"Data";"smq8",#N/A,FALSE,"Data";"smq9",#N/A,FALSE,"Data"}</definedName>
    <definedName name="vbn" localSheetId="28" hidden="1">{"macro",#N/A,FALSE,"Macro";"smq2",#N/A,FALSE,"Data";"smq3",#N/A,FALSE,"Data";"smq4",#N/A,FALSE,"Data";"smq5",#N/A,FALSE,"Data";"smq6",#N/A,FALSE,"Data";"smq7",#N/A,FALSE,"Data";"smq8",#N/A,FALSE,"Data";"smq9",#N/A,FALSE,"Data"}</definedName>
    <definedName name="vbn" localSheetId="3" hidden="1">{"macro",#N/A,FALSE,"Macro";"smq2",#N/A,FALSE,"Data";"smq3",#N/A,FALSE,"Data";"smq4",#N/A,FALSE,"Data";"smq5",#N/A,FALSE,"Data";"smq6",#N/A,FALSE,"Data";"smq7",#N/A,FALSE,"Data";"smq8",#N/A,FALSE,"Data";"smq9",#N/A,FALSE,"Data"}</definedName>
    <definedName name="vbn" localSheetId="30" hidden="1">{"macro",#N/A,FALSE,"Macro";"smq2",#N/A,FALSE,"Data";"smq3",#N/A,FALSE,"Data";"smq4",#N/A,FALSE,"Data";"smq5",#N/A,FALSE,"Data";"smq6",#N/A,FALSE,"Data";"smq7",#N/A,FALSE,"Data";"smq8",#N/A,FALSE,"Data";"smq9",#N/A,FALSE,"Data"}</definedName>
    <definedName name="vbn" localSheetId="31" hidden="1">{"macro",#N/A,FALSE,"Macro";"smq2",#N/A,FALSE,"Data";"smq3",#N/A,FALSE,"Data";"smq4",#N/A,FALSE,"Data";"smq5",#N/A,FALSE,"Data";"smq6",#N/A,FALSE,"Data";"smq7",#N/A,FALSE,"Data";"smq8",#N/A,FALSE,"Data";"smq9",#N/A,FALSE,"Data"}</definedName>
    <definedName name="vbn" localSheetId="32" hidden="1">{"macro",#N/A,FALSE,"Macro";"smq2",#N/A,FALSE,"Data";"smq3",#N/A,FALSE,"Data";"smq4",#N/A,FALSE,"Data";"smq5",#N/A,FALSE,"Data";"smq6",#N/A,FALSE,"Data";"smq7",#N/A,FALSE,"Data";"smq8",#N/A,FALSE,"Data";"smq9",#N/A,FALSE,"Data"}</definedName>
    <definedName name="vbn" localSheetId="37" hidden="1">{"macro",#N/A,FALSE,"Macro";"smq2",#N/A,FALSE,"Data";"smq3",#N/A,FALSE,"Data";"smq4",#N/A,FALSE,"Data";"smq5",#N/A,FALSE,"Data";"smq6",#N/A,FALSE,"Data";"smq7",#N/A,FALSE,"Data";"smq8",#N/A,FALSE,"Data";"smq9",#N/A,FALSE,"Data"}</definedName>
    <definedName name="vbn" localSheetId="39" hidden="1">{"macro",#N/A,FALSE,"Macro";"smq2",#N/A,FALSE,"Data";"smq3",#N/A,FALSE,"Data";"smq4",#N/A,FALSE,"Data";"smq5",#N/A,FALSE,"Data";"smq6",#N/A,FALSE,"Data";"smq7",#N/A,FALSE,"Data";"smq8",#N/A,FALSE,"Data";"smq9",#N/A,FALSE,"Data"}</definedName>
    <definedName name="vbn" localSheetId="41" hidden="1">{"macro",#N/A,FALSE,"Macro";"smq2",#N/A,FALSE,"Data";"smq3",#N/A,FALSE,"Data";"smq4",#N/A,FALSE,"Data";"smq5",#N/A,FALSE,"Data";"smq6",#N/A,FALSE,"Data";"smq7",#N/A,FALSE,"Data";"smq8",#N/A,FALSE,"Data";"smq9",#N/A,FALSE,"Data"}</definedName>
    <definedName name="vbn" localSheetId="42" hidden="1">{"macro",#N/A,FALSE,"Macro";"smq2",#N/A,FALSE,"Data";"smq3",#N/A,FALSE,"Data";"smq4",#N/A,FALSE,"Data";"smq5",#N/A,FALSE,"Data";"smq6",#N/A,FALSE,"Data";"smq7",#N/A,FALSE,"Data";"smq8",#N/A,FALSE,"Data";"smq9",#N/A,FALSE,"Data"}</definedName>
    <definedName name="vbn" localSheetId="43" hidden="1">{"macro",#N/A,FALSE,"Macro";"smq2",#N/A,FALSE,"Data";"smq3",#N/A,FALSE,"Data";"smq4",#N/A,FALSE,"Data";"smq5",#N/A,FALSE,"Data";"smq6",#N/A,FALSE,"Data";"smq7",#N/A,FALSE,"Data";"smq8",#N/A,FALSE,"Data";"smq9",#N/A,FALSE,"Data"}</definedName>
    <definedName name="vbn" localSheetId="5" hidden="1">{"macro",#N/A,FALSE,"Macro";"smq2",#N/A,FALSE,"Data";"smq3",#N/A,FALSE,"Data";"smq4",#N/A,FALSE,"Data";"smq5",#N/A,FALSE,"Data";"smq6",#N/A,FALSE,"Data";"smq7",#N/A,FALSE,"Data";"smq8",#N/A,FALSE,"Data";"smq9",#N/A,FALSE,"Data"}</definedName>
    <definedName name="vbn" localSheetId="9" hidden="1">{"macro",#N/A,FALSE,"Macro";"smq2",#N/A,FALSE,"Data";"smq3",#N/A,FALSE,"Data";"smq4",#N/A,FALSE,"Data";"smq5",#N/A,FALSE,"Data";"smq6",#N/A,FALSE,"Data";"smq7",#N/A,FALSE,"Data";"smq8",#N/A,FALSE,"Data";"smq9",#N/A,FALSE,"Data"}</definedName>
    <definedName name="vbn" localSheetId="11" hidden="1">{"macro",#N/A,FALSE,"Macro";"smq2",#N/A,FALSE,"Data";"smq3",#N/A,FALSE,"Data";"smq4",#N/A,FALSE,"Data";"smq5",#N/A,FALSE,"Data";"smq6",#N/A,FALSE,"Data";"smq7",#N/A,FALSE,"Data";"smq8",#N/A,FALSE,"Data";"smq9",#N/A,FALSE,"Data"}</definedName>
    <definedName name="vbn" localSheetId="14" hidden="1">{"macro",#N/A,FALSE,"Macro";"smq2",#N/A,FALSE,"Data";"smq3",#N/A,FALSE,"Data";"smq4",#N/A,FALSE,"Data";"smq5",#N/A,FALSE,"Data";"smq6",#N/A,FALSE,"Data";"smq7",#N/A,FALSE,"Data";"smq8",#N/A,FALSE,"Data";"smq9",#N/A,FALSE,"Data"}</definedName>
    <definedName name="vbn" localSheetId="44"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16" hidden="1">{"Tab1",#N/A,FALSE,"P";"Tab2",#N/A,FALSE,"P"}</definedName>
    <definedName name="vv" localSheetId="23" hidden="1">{"Tab1",#N/A,FALSE,"P";"Tab2",#N/A,FALSE,"P"}</definedName>
    <definedName name="vv" localSheetId="24" hidden="1">{"Tab1",#N/A,FALSE,"P";"Tab2",#N/A,FALSE,"P"}</definedName>
    <definedName name="vv" localSheetId="27" hidden="1">{"Tab1",#N/A,FALSE,"P";"Tab2",#N/A,FALSE,"P"}</definedName>
    <definedName name="vv" localSheetId="28" hidden="1">{"Tab1",#N/A,FALSE,"P";"Tab2",#N/A,FALSE,"P"}</definedName>
    <definedName name="vv" localSheetId="3" hidden="1">{"Tab1",#N/A,FALSE,"P";"Tab2",#N/A,FALSE,"P"}</definedName>
    <definedName name="vv" localSheetId="30" hidden="1">{"Tab1",#N/A,FALSE,"P";"Tab2",#N/A,FALSE,"P"}</definedName>
    <definedName name="vv" localSheetId="31" hidden="1">{"Tab1",#N/A,FALSE,"P";"Tab2",#N/A,FALSE,"P"}</definedName>
    <definedName name="vv" localSheetId="32" hidden="1">{"Tab1",#N/A,FALSE,"P";"Tab2",#N/A,FALSE,"P"}</definedName>
    <definedName name="vv" localSheetId="37" hidden="1">{"Tab1",#N/A,FALSE,"P";"Tab2",#N/A,FALSE,"P"}</definedName>
    <definedName name="vv" localSheetId="39" hidden="1">{"Tab1",#N/A,FALSE,"P";"Tab2",#N/A,FALSE,"P"}</definedName>
    <definedName name="vv" localSheetId="41" hidden="1">{"Tab1",#N/A,FALSE,"P";"Tab2",#N/A,FALSE,"P"}</definedName>
    <definedName name="vv" localSheetId="42" hidden="1">{"Tab1",#N/A,FALSE,"P";"Tab2",#N/A,FALSE,"P"}</definedName>
    <definedName name="vv" localSheetId="43" hidden="1">{"Tab1",#N/A,FALSE,"P";"Tab2",#N/A,FALSE,"P"}</definedName>
    <definedName name="vv" localSheetId="5" hidden="1">{"Tab1",#N/A,FALSE,"P";"Tab2",#N/A,FALSE,"P"}</definedName>
    <definedName name="vv" localSheetId="9" hidden="1">{"Tab1",#N/A,FALSE,"P";"Tab2",#N/A,FALSE,"P"}</definedName>
    <definedName name="vv" localSheetId="11" hidden="1">{"Tab1",#N/A,FALSE,"P";"Tab2",#N/A,FALSE,"P"}</definedName>
    <definedName name="vv" localSheetId="14" hidden="1">{"Tab1",#N/A,FALSE,"P";"Tab2",#N/A,FALSE,"P"}</definedName>
    <definedName name="vv" localSheetId="44" hidden="1">{"Tab1",#N/A,FALSE,"P";"Tab2",#N/A,FALSE,"P"}</definedName>
    <definedName name="vv" hidden="1">{"Tab1",#N/A,FALSE,"P";"Tab2",#N/A,FALSE,"P"}</definedName>
    <definedName name="vvv" localSheetId="16" hidden="1">{"Tab1",#N/A,FALSE,"P";"Tab2",#N/A,FALSE,"P"}</definedName>
    <definedName name="vvv" localSheetId="23" hidden="1">{"Tab1",#N/A,FALSE,"P";"Tab2",#N/A,FALSE,"P"}</definedName>
    <definedName name="vvv" localSheetId="24" hidden="1">{"Tab1",#N/A,FALSE,"P";"Tab2",#N/A,FALSE,"P"}</definedName>
    <definedName name="vvv" localSheetId="27" hidden="1">{"Tab1",#N/A,FALSE,"P";"Tab2",#N/A,FALSE,"P"}</definedName>
    <definedName name="vvv" localSheetId="28" hidden="1">{"Tab1",#N/A,FALSE,"P";"Tab2",#N/A,FALSE,"P"}</definedName>
    <definedName name="vvv" localSheetId="3" hidden="1">{"Tab1",#N/A,FALSE,"P";"Tab2",#N/A,FALSE,"P"}</definedName>
    <definedName name="vvv" localSheetId="30" hidden="1">{"Tab1",#N/A,FALSE,"P";"Tab2",#N/A,FALSE,"P"}</definedName>
    <definedName name="vvv" localSheetId="31" hidden="1">{"Tab1",#N/A,FALSE,"P";"Tab2",#N/A,FALSE,"P"}</definedName>
    <definedName name="vvv" localSheetId="32" hidden="1">{"Tab1",#N/A,FALSE,"P";"Tab2",#N/A,FALSE,"P"}</definedName>
    <definedName name="vvv" localSheetId="37" hidden="1">{"Tab1",#N/A,FALSE,"P";"Tab2",#N/A,FALSE,"P"}</definedName>
    <definedName name="vvv" localSheetId="39" hidden="1">{"Tab1",#N/A,FALSE,"P";"Tab2",#N/A,FALSE,"P"}</definedName>
    <definedName name="vvv" localSheetId="41" hidden="1">{"Tab1",#N/A,FALSE,"P";"Tab2",#N/A,FALSE,"P"}</definedName>
    <definedName name="vvv" localSheetId="42" hidden="1">{"Tab1",#N/A,FALSE,"P";"Tab2",#N/A,FALSE,"P"}</definedName>
    <definedName name="vvv" localSheetId="43" hidden="1">{"Tab1",#N/A,FALSE,"P";"Tab2",#N/A,FALSE,"P"}</definedName>
    <definedName name="vvv" localSheetId="5" hidden="1">{"Tab1",#N/A,FALSE,"P";"Tab2",#N/A,FALSE,"P"}</definedName>
    <definedName name="vvv" localSheetId="9" hidden="1">{"Tab1",#N/A,FALSE,"P";"Tab2",#N/A,FALSE,"P"}</definedName>
    <definedName name="vvv" localSheetId="11" hidden="1">{"Tab1",#N/A,FALSE,"P";"Tab2",#N/A,FALSE,"P"}</definedName>
    <definedName name="vvv" localSheetId="14" hidden="1">{"Tab1",#N/A,FALSE,"P";"Tab2",#N/A,FALSE,"P"}</definedName>
    <definedName name="vvv" localSheetId="44" hidden="1">{"Tab1",#N/A,FALSE,"P";"Tab2",#N/A,FALSE,"P"}</definedName>
    <definedName name="vvv" hidden="1">{"Tab1",#N/A,FALSE,"P";"Tab2",#N/A,FALSE,"P"}</definedName>
    <definedName name="what" localSheetId="16" hidden="1">{"ca",#N/A,FALSE,"Detailed BOP";"ka",#N/A,FALSE,"Detailed BOP";"btl",#N/A,FALSE,"Detailed BOP";#N/A,#N/A,FALSE,"Debt  Stock TBL";"imfprint",#N/A,FALSE,"IMF";"imfdebtservice",#N/A,FALSE,"IMF";"tradeprint",#N/A,FALSE,"Trade"}</definedName>
    <definedName name="what" localSheetId="23" hidden="1">{"ca",#N/A,FALSE,"Detailed BOP";"ka",#N/A,FALSE,"Detailed BOP";"btl",#N/A,FALSE,"Detailed BOP";#N/A,#N/A,FALSE,"Debt  Stock TBL";"imfprint",#N/A,FALSE,"IMF";"imfdebtservice",#N/A,FALSE,"IMF";"tradeprint",#N/A,FALSE,"Trade"}</definedName>
    <definedName name="what" localSheetId="24" hidden="1">{"ca",#N/A,FALSE,"Detailed BOP";"ka",#N/A,FALSE,"Detailed BOP";"btl",#N/A,FALSE,"Detailed BOP";#N/A,#N/A,FALSE,"Debt  Stock TBL";"imfprint",#N/A,FALSE,"IMF";"imfdebtservice",#N/A,FALSE,"IMF";"tradeprint",#N/A,FALSE,"Trade"}</definedName>
    <definedName name="what" localSheetId="27" hidden="1">{"ca",#N/A,FALSE,"Detailed BOP";"ka",#N/A,FALSE,"Detailed BOP";"btl",#N/A,FALSE,"Detailed BOP";#N/A,#N/A,FALSE,"Debt  Stock TBL";"imfprint",#N/A,FALSE,"IMF";"imfdebtservice",#N/A,FALSE,"IMF";"tradeprint",#N/A,FALSE,"Trade"}</definedName>
    <definedName name="what" localSheetId="28" hidden="1">{"ca",#N/A,FALSE,"Detailed BOP";"ka",#N/A,FALSE,"Detailed BOP";"btl",#N/A,FALSE,"Detailed BOP";#N/A,#N/A,FALSE,"Debt  Stock TBL";"imfprint",#N/A,FALSE,"IMF";"imfdebtservice",#N/A,FALSE,"IMF";"tradeprint",#N/A,FALSE,"Trade"}</definedName>
    <definedName name="what" localSheetId="3" hidden="1">{"ca",#N/A,FALSE,"Detailed BOP";"ka",#N/A,FALSE,"Detailed BOP";"btl",#N/A,FALSE,"Detailed BOP";#N/A,#N/A,FALSE,"Debt  Stock TBL";"imfprint",#N/A,FALSE,"IMF";"imfdebtservice",#N/A,FALSE,"IMF";"tradeprint",#N/A,FALSE,"Trade"}</definedName>
    <definedName name="what" localSheetId="30" hidden="1">{"ca",#N/A,FALSE,"Detailed BOP";"ka",#N/A,FALSE,"Detailed BOP";"btl",#N/A,FALSE,"Detailed BOP";#N/A,#N/A,FALSE,"Debt  Stock TBL";"imfprint",#N/A,FALSE,"IMF";"imfdebtservice",#N/A,FALSE,"IMF";"tradeprint",#N/A,FALSE,"Trade"}</definedName>
    <definedName name="what" localSheetId="31" hidden="1">{"ca",#N/A,FALSE,"Detailed BOP";"ka",#N/A,FALSE,"Detailed BOP";"btl",#N/A,FALSE,"Detailed BOP";#N/A,#N/A,FALSE,"Debt  Stock TBL";"imfprint",#N/A,FALSE,"IMF";"imfdebtservice",#N/A,FALSE,"IMF";"tradeprint",#N/A,FALSE,"Trade"}</definedName>
    <definedName name="what" localSheetId="32" hidden="1">{"ca",#N/A,FALSE,"Detailed BOP";"ka",#N/A,FALSE,"Detailed BOP";"btl",#N/A,FALSE,"Detailed BOP";#N/A,#N/A,FALSE,"Debt  Stock TBL";"imfprint",#N/A,FALSE,"IMF";"imfdebtservice",#N/A,FALSE,"IMF";"tradeprint",#N/A,FALSE,"Trade"}</definedName>
    <definedName name="what" localSheetId="37" hidden="1">{"ca",#N/A,FALSE,"Detailed BOP";"ka",#N/A,FALSE,"Detailed BOP";"btl",#N/A,FALSE,"Detailed BOP";#N/A,#N/A,FALSE,"Debt  Stock TBL";"imfprint",#N/A,FALSE,"IMF";"imfdebtservice",#N/A,FALSE,"IMF";"tradeprint",#N/A,FALSE,"Trade"}</definedName>
    <definedName name="what" localSheetId="39" hidden="1">{"ca",#N/A,FALSE,"Detailed BOP";"ka",#N/A,FALSE,"Detailed BOP";"btl",#N/A,FALSE,"Detailed BOP";#N/A,#N/A,FALSE,"Debt  Stock TBL";"imfprint",#N/A,FALSE,"IMF";"imfdebtservice",#N/A,FALSE,"IMF";"tradeprint",#N/A,FALSE,"Trade"}</definedName>
    <definedName name="what" localSheetId="41" hidden="1">{"ca",#N/A,FALSE,"Detailed BOP";"ka",#N/A,FALSE,"Detailed BOP";"btl",#N/A,FALSE,"Detailed BOP";#N/A,#N/A,FALSE,"Debt  Stock TBL";"imfprint",#N/A,FALSE,"IMF";"imfdebtservice",#N/A,FALSE,"IMF";"tradeprint",#N/A,FALSE,"Trade"}</definedName>
    <definedName name="what" localSheetId="42" hidden="1">{"ca",#N/A,FALSE,"Detailed BOP";"ka",#N/A,FALSE,"Detailed BOP";"btl",#N/A,FALSE,"Detailed BOP";#N/A,#N/A,FALSE,"Debt  Stock TBL";"imfprint",#N/A,FALSE,"IMF";"imfdebtservice",#N/A,FALSE,"IMF";"tradeprint",#N/A,FALSE,"Trade"}</definedName>
    <definedName name="what" localSheetId="43" hidden="1">{"ca",#N/A,FALSE,"Detailed BOP";"ka",#N/A,FALSE,"Detailed BOP";"btl",#N/A,FALSE,"Detailed BOP";#N/A,#N/A,FALSE,"Debt  Stock TBL";"imfprint",#N/A,FALSE,"IMF";"imfdebtservice",#N/A,FALSE,"IMF";"tradeprint",#N/A,FALSE,"Trade"}</definedName>
    <definedName name="what" localSheetId="5" hidden="1">{"ca",#N/A,FALSE,"Detailed BOP";"ka",#N/A,FALSE,"Detailed BOP";"btl",#N/A,FALSE,"Detailed BOP";#N/A,#N/A,FALSE,"Debt  Stock TBL";"imfprint",#N/A,FALSE,"IMF";"imfdebtservice",#N/A,FALSE,"IMF";"tradeprint",#N/A,FALSE,"Trade"}</definedName>
    <definedName name="what" localSheetId="9" hidden="1">{"ca",#N/A,FALSE,"Detailed BOP";"ka",#N/A,FALSE,"Detailed BOP";"btl",#N/A,FALSE,"Detailed BOP";#N/A,#N/A,FALSE,"Debt  Stock TBL";"imfprint",#N/A,FALSE,"IMF";"imfdebtservice",#N/A,FALSE,"IMF";"tradeprint",#N/A,FALSE,"Trade"}</definedName>
    <definedName name="what" localSheetId="11" hidden="1">{"ca",#N/A,FALSE,"Detailed BOP";"ka",#N/A,FALSE,"Detailed BOP";"btl",#N/A,FALSE,"Detailed BOP";#N/A,#N/A,FALSE,"Debt  Stock TBL";"imfprint",#N/A,FALSE,"IMF";"imfdebtservice",#N/A,FALSE,"IMF";"tradeprint",#N/A,FALSE,"Trade"}</definedName>
    <definedName name="what" localSheetId="14" hidden="1">{"ca",#N/A,FALSE,"Detailed BOP";"ka",#N/A,FALSE,"Detailed BOP";"btl",#N/A,FALSE,"Detailed BOP";#N/A,#N/A,FALSE,"Debt  Stock TBL";"imfprint",#N/A,FALSE,"IMF";"imfdebtservice",#N/A,FALSE,"IMF";"tradeprint",#N/A,FALSE,"Trade"}</definedName>
    <definedName name="what" localSheetId="44"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16" hidden="1">{"TRADE_COMP",#N/A,FALSE,"TAB23APP";"BOP",#N/A,FALSE,"TAB6";"DOT",#N/A,FALSE,"TAB24APP";"EXTDEBT",#N/A,FALSE,"TAB25APP"}</definedName>
    <definedName name="whatever" localSheetId="23" hidden="1">{"TRADE_COMP",#N/A,FALSE,"TAB23APP";"BOP",#N/A,FALSE,"TAB6";"DOT",#N/A,FALSE,"TAB24APP";"EXTDEBT",#N/A,FALSE,"TAB25APP"}</definedName>
    <definedName name="whatever" localSheetId="24" hidden="1">{"TRADE_COMP",#N/A,FALSE,"TAB23APP";"BOP",#N/A,FALSE,"TAB6";"DOT",#N/A,FALSE,"TAB24APP";"EXTDEBT",#N/A,FALSE,"TAB25APP"}</definedName>
    <definedName name="whatever" localSheetId="27" hidden="1">{"TRADE_COMP",#N/A,FALSE,"TAB23APP";"BOP",#N/A,FALSE,"TAB6";"DOT",#N/A,FALSE,"TAB24APP";"EXTDEBT",#N/A,FALSE,"TAB25APP"}</definedName>
    <definedName name="whatever" localSheetId="28" hidden="1">{"TRADE_COMP",#N/A,FALSE,"TAB23APP";"BOP",#N/A,FALSE,"TAB6";"DOT",#N/A,FALSE,"TAB24APP";"EXTDEBT",#N/A,FALSE,"TAB25APP"}</definedName>
    <definedName name="whatever" localSheetId="3" hidden="1">{"TRADE_COMP",#N/A,FALSE,"TAB23APP";"BOP",#N/A,FALSE,"TAB6";"DOT",#N/A,FALSE,"TAB24APP";"EXTDEBT",#N/A,FALSE,"TAB25APP"}</definedName>
    <definedName name="whatever" localSheetId="30" hidden="1">{"TRADE_COMP",#N/A,FALSE,"TAB23APP";"BOP",#N/A,FALSE,"TAB6";"DOT",#N/A,FALSE,"TAB24APP";"EXTDEBT",#N/A,FALSE,"TAB25APP"}</definedName>
    <definedName name="whatever" localSheetId="31" hidden="1">{"TRADE_COMP",#N/A,FALSE,"TAB23APP";"BOP",#N/A,FALSE,"TAB6";"DOT",#N/A,FALSE,"TAB24APP";"EXTDEBT",#N/A,FALSE,"TAB25APP"}</definedName>
    <definedName name="whatever" localSheetId="32" hidden="1">{"TRADE_COMP",#N/A,FALSE,"TAB23APP";"BOP",#N/A,FALSE,"TAB6";"DOT",#N/A,FALSE,"TAB24APP";"EXTDEBT",#N/A,FALSE,"TAB25APP"}</definedName>
    <definedName name="whatever" localSheetId="37" hidden="1">{"TRADE_COMP",#N/A,FALSE,"TAB23APP";"BOP",#N/A,FALSE,"TAB6";"DOT",#N/A,FALSE,"TAB24APP";"EXTDEBT",#N/A,FALSE,"TAB25APP"}</definedName>
    <definedName name="whatever" localSheetId="39" hidden="1">{"TRADE_COMP",#N/A,FALSE,"TAB23APP";"BOP",#N/A,FALSE,"TAB6";"DOT",#N/A,FALSE,"TAB24APP";"EXTDEBT",#N/A,FALSE,"TAB25APP"}</definedName>
    <definedName name="whatever" localSheetId="41" hidden="1">{"TRADE_COMP",#N/A,FALSE,"TAB23APP";"BOP",#N/A,FALSE,"TAB6";"DOT",#N/A,FALSE,"TAB24APP";"EXTDEBT",#N/A,FALSE,"TAB25APP"}</definedName>
    <definedName name="whatever" localSheetId="42" hidden="1">{"TRADE_COMP",#N/A,FALSE,"TAB23APP";"BOP",#N/A,FALSE,"TAB6";"DOT",#N/A,FALSE,"TAB24APP";"EXTDEBT",#N/A,FALSE,"TAB25APP"}</definedName>
    <definedName name="whatever" localSheetId="43" hidden="1">{"TRADE_COMP",#N/A,FALSE,"TAB23APP";"BOP",#N/A,FALSE,"TAB6";"DOT",#N/A,FALSE,"TAB24APP";"EXTDEBT",#N/A,FALSE,"TAB25APP"}</definedName>
    <definedName name="whatever" localSheetId="5" hidden="1">{"TRADE_COMP",#N/A,FALSE,"TAB23APP";"BOP",#N/A,FALSE,"TAB6";"DOT",#N/A,FALSE,"TAB24APP";"EXTDEBT",#N/A,FALSE,"TAB25APP"}</definedName>
    <definedName name="whatever" localSheetId="9" hidden="1">{"TRADE_COMP",#N/A,FALSE,"TAB23APP";"BOP",#N/A,FALSE,"TAB6";"DOT",#N/A,FALSE,"TAB24APP";"EXTDEBT",#N/A,FALSE,"TAB25APP"}</definedName>
    <definedName name="whatever" localSheetId="11" hidden="1">{"TRADE_COMP",#N/A,FALSE,"TAB23APP";"BOP",#N/A,FALSE,"TAB6";"DOT",#N/A,FALSE,"TAB24APP";"EXTDEBT",#N/A,FALSE,"TAB25APP"}</definedName>
    <definedName name="whatever" localSheetId="14" hidden="1">{"TRADE_COMP",#N/A,FALSE,"TAB23APP";"BOP",#N/A,FALSE,"TAB6";"DOT",#N/A,FALSE,"TAB24APP";"EXTDEBT",#N/A,FALSE,"TAB25APP"}</definedName>
    <definedName name="whatever" localSheetId="44" hidden="1">{"TRADE_COMP",#N/A,FALSE,"TAB23APP";"BOP",#N/A,FALSE,"TAB6";"DOT",#N/A,FALSE,"TAB24APP";"EXTDEBT",#N/A,FALSE,"TAB25APP"}</definedName>
    <definedName name="whatever" hidden="1">{"TRADE_COMP",#N/A,FALSE,"TAB23APP";"BOP",#N/A,FALSE,"TAB6";"DOT",#N/A,FALSE,"TAB24APP";"EXTDEBT",#N/A,FALSE,"TAB25APP"}</definedName>
    <definedName name="wr" localSheetId="16" hidden="1">{"macro",#N/A,FALSE,"Macro";"smq2",#N/A,FALSE,"Data";"smq3",#N/A,FALSE,"Data";"smq4",#N/A,FALSE,"Data";"smq5",#N/A,FALSE,"Data";"smq6",#N/A,FALSE,"Data";"smq7",#N/A,FALSE,"Data";"smq8",#N/A,FALSE,"Data";"smq9",#N/A,FALSE,"Data"}</definedName>
    <definedName name="wr" localSheetId="23" hidden="1">{"macro",#N/A,FALSE,"Macro";"smq2",#N/A,FALSE,"Data";"smq3",#N/A,FALSE,"Data";"smq4",#N/A,FALSE,"Data";"smq5",#N/A,FALSE,"Data";"smq6",#N/A,FALSE,"Data";"smq7",#N/A,FALSE,"Data";"smq8",#N/A,FALSE,"Data";"smq9",#N/A,FALSE,"Data"}</definedName>
    <definedName name="wr" localSheetId="24" hidden="1">{"macro",#N/A,FALSE,"Macro";"smq2",#N/A,FALSE,"Data";"smq3",#N/A,FALSE,"Data";"smq4",#N/A,FALSE,"Data";"smq5",#N/A,FALSE,"Data";"smq6",#N/A,FALSE,"Data";"smq7",#N/A,FALSE,"Data";"smq8",#N/A,FALSE,"Data";"smq9",#N/A,FALSE,"Data"}</definedName>
    <definedName name="wr" localSheetId="27" hidden="1">{"macro",#N/A,FALSE,"Macro";"smq2",#N/A,FALSE,"Data";"smq3",#N/A,FALSE,"Data";"smq4",#N/A,FALSE,"Data";"smq5",#N/A,FALSE,"Data";"smq6",#N/A,FALSE,"Data";"smq7",#N/A,FALSE,"Data";"smq8",#N/A,FALSE,"Data";"smq9",#N/A,FALSE,"Data"}</definedName>
    <definedName name="wr" localSheetId="28" hidden="1">{"macro",#N/A,FALSE,"Macro";"smq2",#N/A,FALSE,"Data";"smq3",#N/A,FALSE,"Data";"smq4",#N/A,FALSE,"Data";"smq5",#N/A,FALSE,"Data";"smq6",#N/A,FALSE,"Data";"smq7",#N/A,FALSE,"Data";"smq8",#N/A,FALSE,"Data";"smq9",#N/A,FALSE,"Data"}</definedName>
    <definedName name="wr" localSheetId="3" hidden="1">{"macro",#N/A,FALSE,"Macro";"smq2",#N/A,FALSE,"Data";"smq3",#N/A,FALSE,"Data";"smq4",#N/A,FALSE,"Data";"smq5",#N/A,FALSE,"Data";"smq6",#N/A,FALSE,"Data";"smq7",#N/A,FALSE,"Data";"smq8",#N/A,FALSE,"Data";"smq9",#N/A,FALSE,"Data"}</definedName>
    <definedName name="wr" localSheetId="30" hidden="1">{"macro",#N/A,FALSE,"Macro";"smq2",#N/A,FALSE,"Data";"smq3",#N/A,FALSE,"Data";"smq4",#N/A,FALSE,"Data";"smq5",#N/A,FALSE,"Data";"smq6",#N/A,FALSE,"Data";"smq7",#N/A,FALSE,"Data";"smq8",#N/A,FALSE,"Data";"smq9",#N/A,FALSE,"Data"}</definedName>
    <definedName name="wr" localSheetId="31" hidden="1">{"macro",#N/A,FALSE,"Macro";"smq2",#N/A,FALSE,"Data";"smq3",#N/A,FALSE,"Data";"smq4",#N/A,FALSE,"Data";"smq5",#N/A,FALSE,"Data";"smq6",#N/A,FALSE,"Data";"smq7",#N/A,FALSE,"Data";"smq8",#N/A,FALSE,"Data";"smq9",#N/A,FALSE,"Data"}</definedName>
    <definedName name="wr" localSheetId="32" hidden="1">{"macro",#N/A,FALSE,"Macro";"smq2",#N/A,FALSE,"Data";"smq3",#N/A,FALSE,"Data";"smq4",#N/A,FALSE,"Data";"smq5",#N/A,FALSE,"Data";"smq6",#N/A,FALSE,"Data";"smq7",#N/A,FALSE,"Data";"smq8",#N/A,FALSE,"Data";"smq9",#N/A,FALSE,"Data"}</definedName>
    <definedName name="wr" localSheetId="37" hidden="1">{"macro",#N/A,FALSE,"Macro";"smq2",#N/A,FALSE,"Data";"smq3",#N/A,FALSE,"Data";"smq4",#N/A,FALSE,"Data";"smq5",#N/A,FALSE,"Data";"smq6",#N/A,FALSE,"Data";"smq7",#N/A,FALSE,"Data";"smq8",#N/A,FALSE,"Data";"smq9",#N/A,FALSE,"Data"}</definedName>
    <definedName name="wr" localSheetId="39" hidden="1">{"macro",#N/A,FALSE,"Macro";"smq2",#N/A,FALSE,"Data";"smq3",#N/A,FALSE,"Data";"smq4",#N/A,FALSE,"Data";"smq5",#N/A,FALSE,"Data";"smq6",#N/A,FALSE,"Data";"smq7",#N/A,FALSE,"Data";"smq8",#N/A,FALSE,"Data";"smq9",#N/A,FALSE,"Data"}</definedName>
    <definedName name="wr" localSheetId="41" hidden="1">{"macro",#N/A,FALSE,"Macro";"smq2",#N/A,FALSE,"Data";"smq3",#N/A,FALSE,"Data";"smq4",#N/A,FALSE,"Data";"smq5",#N/A,FALSE,"Data";"smq6",#N/A,FALSE,"Data";"smq7",#N/A,FALSE,"Data";"smq8",#N/A,FALSE,"Data";"smq9",#N/A,FALSE,"Data"}</definedName>
    <definedName name="wr" localSheetId="42" hidden="1">{"macro",#N/A,FALSE,"Macro";"smq2",#N/A,FALSE,"Data";"smq3",#N/A,FALSE,"Data";"smq4",#N/A,FALSE,"Data";"smq5",#N/A,FALSE,"Data";"smq6",#N/A,FALSE,"Data";"smq7",#N/A,FALSE,"Data";"smq8",#N/A,FALSE,"Data";"smq9",#N/A,FALSE,"Data"}</definedName>
    <definedName name="wr" localSheetId="43" hidden="1">{"macro",#N/A,FALSE,"Macro";"smq2",#N/A,FALSE,"Data";"smq3",#N/A,FALSE,"Data";"smq4",#N/A,FALSE,"Data";"smq5",#N/A,FALSE,"Data";"smq6",#N/A,FALSE,"Data";"smq7",#N/A,FALSE,"Data";"smq8",#N/A,FALSE,"Data";"smq9",#N/A,FALSE,"Data"}</definedName>
    <definedName name="wr" localSheetId="5" hidden="1">{"macro",#N/A,FALSE,"Macro";"smq2",#N/A,FALSE,"Data";"smq3",#N/A,FALSE,"Data";"smq4",#N/A,FALSE,"Data";"smq5",#N/A,FALSE,"Data";"smq6",#N/A,FALSE,"Data";"smq7",#N/A,FALSE,"Data";"smq8",#N/A,FALSE,"Data";"smq9",#N/A,FALSE,"Data"}</definedName>
    <definedName name="wr" localSheetId="9" hidden="1">{"macro",#N/A,FALSE,"Macro";"smq2",#N/A,FALSE,"Data";"smq3",#N/A,FALSE,"Data";"smq4",#N/A,FALSE,"Data";"smq5",#N/A,FALSE,"Data";"smq6",#N/A,FALSE,"Data";"smq7",#N/A,FALSE,"Data";"smq8",#N/A,FALSE,"Data";"smq9",#N/A,FALSE,"Data"}</definedName>
    <definedName name="wr" localSheetId="11" hidden="1">{"macro",#N/A,FALSE,"Macro";"smq2",#N/A,FALSE,"Data";"smq3",#N/A,FALSE,"Data";"smq4",#N/A,FALSE,"Data";"smq5",#N/A,FALSE,"Data";"smq6",#N/A,FALSE,"Data";"smq7",#N/A,FALSE,"Data";"smq8",#N/A,FALSE,"Data";"smq9",#N/A,FALSE,"Data"}</definedName>
    <definedName name="wr" localSheetId="14" hidden="1">{"macro",#N/A,FALSE,"Macro";"smq2",#N/A,FALSE,"Data";"smq3",#N/A,FALSE,"Data";"smq4",#N/A,FALSE,"Data";"smq5",#N/A,FALSE,"Data";"smq6",#N/A,FALSE,"Data";"smq7",#N/A,FALSE,"Data";"smq8",#N/A,FALSE,"Data";"smq9",#N/A,FALSE,"Data"}</definedName>
    <definedName name="wr" localSheetId="44"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16" hidden="1">{"TRADE_COMP",#N/A,FALSE,"TAB23APP";"BOP",#N/A,FALSE,"TAB6";"DOT",#N/A,FALSE,"TAB24APP";"EXTDEBT",#N/A,FALSE,"TAB25APP"}</definedName>
    <definedName name="wrn.97REDBOP." localSheetId="23" hidden="1">{"TRADE_COMP",#N/A,FALSE,"TAB23APP";"BOP",#N/A,FALSE,"TAB6";"DOT",#N/A,FALSE,"TAB24APP";"EXTDEBT",#N/A,FALSE,"TAB25APP"}</definedName>
    <definedName name="wrn.97REDBOP." localSheetId="24" hidden="1">{"TRADE_COMP",#N/A,FALSE,"TAB23APP";"BOP",#N/A,FALSE,"TAB6";"DOT",#N/A,FALSE,"TAB24APP";"EXTDEBT",#N/A,FALSE,"TAB25APP"}</definedName>
    <definedName name="wrn.97REDBOP." localSheetId="27"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3" hidden="1">{"TRADE_COMP",#N/A,FALSE,"TAB23APP";"BOP",#N/A,FALSE,"TAB6";"DOT",#N/A,FALSE,"TAB24APP";"EXTDEBT",#N/A,FALSE,"TAB25APP"}</definedName>
    <definedName name="wrn.97REDBOP." localSheetId="30"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2" hidden="1">{"TRADE_COMP",#N/A,FALSE,"TAB23APP";"BOP",#N/A,FALSE,"TAB6";"DOT",#N/A,FALSE,"TAB24APP";"EXTDEBT",#N/A,FALSE,"TAB25APP"}</definedName>
    <definedName name="wrn.97REDBOP." localSheetId="37" hidden="1">{"TRADE_COMP",#N/A,FALSE,"TAB23APP";"BOP",#N/A,FALSE,"TAB6";"DOT",#N/A,FALSE,"TAB24APP";"EXTDEBT",#N/A,FALSE,"TAB25APP"}</definedName>
    <definedName name="wrn.97REDBOP." localSheetId="39" hidden="1">{"TRADE_COMP",#N/A,FALSE,"TAB23APP";"BOP",#N/A,FALSE,"TAB6";"DOT",#N/A,FALSE,"TAB24APP";"EXTDEBT",#N/A,FALSE,"TAB25APP"}</definedName>
    <definedName name="wrn.97REDBOP." localSheetId="41" hidden="1">{"TRADE_COMP",#N/A,FALSE,"TAB23APP";"BOP",#N/A,FALSE,"TAB6";"DOT",#N/A,FALSE,"TAB24APP";"EXTDEBT",#N/A,FALSE,"TAB25APP"}</definedName>
    <definedName name="wrn.97REDBOP." localSheetId="42" hidden="1">{"TRADE_COMP",#N/A,FALSE,"TAB23APP";"BOP",#N/A,FALSE,"TAB6";"DOT",#N/A,FALSE,"TAB24APP";"EXTDEBT",#N/A,FALSE,"TAB25APP"}</definedName>
    <definedName name="wrn.97REDBOP." localSheetId="43" hidden="1">{"TRADE_COMP",#N/A,FALSE,"TAB23APP";"BOP",#N/A,FALSE,"TAB6";"DOT",#N/A,FALSE,"TAB24APP";"EXTDEBT",#N/A,FALSE,"TAB25APP"}</definedName>
    <definedName name="wrn.97REDBOP." localSheetId="5" hidden="1">{"TRADE_COMP",#N/A,FALSE,"TAB23APP";"BOP",#N/A,FALSE,"TAB6";"DOT",#N/A,FALSE,"TAB24APP";"EXTDEBT",#N/A,FALSE,"TAB25APP"}</definedName>
    <definedName name="wrn.97REDBOP." localSheetId="9" hidden="1">{"TRADE_COMP",#N/A,FALSE,"TAB23APP";"BOP",#N/A,FALSE,"TAB6";"DOT",#N/A,FALSE,"TAB24APP";"EXTDEBT",#N/A,FALSE,"TAB25APP"}</definedName>
    <definedName name="wrn.97REDBOP." localSheetId="11" hidden="1">{"TRADE_COMP",#N/A,FALSE,"TAB23APP";"BOP",#N/A,FALSE,"TAB6";"DOT",#N/A,FALSE,"TAB24APP";"EXTDEBT",#N/A,FALSE,"TAB25APP"}</definedName>
    <definedName name="wrn.97REDBOP." localSheetId="14" hidden="1">{"TRADE_COMP",#N/A,FALSE,"TAB23APP";"BOP",#N/A,FALSE,"TAB6";"DOT",#N/A,FALSE,"TAB24APP";"EXTDEBT",#N/A,FALSE,"TAB25APP"}</definedName>
    <definedName name="wrn.97REDBOP." localSheetId="44" hidden="1">{"TRADE_COMP",#N/A,FALSE,"TAB23APP";"BOP",#N/A,FALSE,"TAB6";"DOT",#N/A,FALSE,"TAB24APP";"EXTDEBT",#N/A,FALSE,"TAB25APP"}</definedName>
    <definedName name="wrn.97REDBOP." hidden="1">{"TRADE_COMP",#N/A,FALSE,"TAB23APP";"BOP",#N/A,FALSE,"TAB6";"DOT",#N/A,FALSE,"TAB24APP";"EXTDEBT",#N/A,FALSE,"TAB25APP"}</definedName>
    <definedName name="wrn.ARMRED97."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16" hidden="1">{#N/A,#N/A,FALSE,"DOC";"TB_28",#N/A,FALSE,"FITB_28";"TB_91",#N/A,FALSE,"FITB_91";"TB_182",#N/A,FALSE,"FITB_182";"TB_273",#N/A,FALSE,"FITB_273";"TB_364",#N/A,FALSE,"FITB_364 ";"SUMMARY",#N/A,FALSE,"Summary"}</definedName>
    <definedName name="wrn.ARMTBILLS." localSheetId="23" hidden="1">{#N/A,#N/A,FALSE,"DOC";"TB_28",#N/A,FALSE,"FITB_28";"TB_91",#N/A,FALSE,"FITB_91";"TB_182",#N/A,FALSE,"FITB_182";"TB_273",#N/A,FALSE,"FITB_273";"TB_364",#N/A,FALSE,"FITB_364 ";"SUMMARY",#N/A,FALSE,"Summary"}</definedName>
    <definedName name="wrn.ARMTBILLS." localSheetId="24" hidden="1">{#N/A,#N/A,FALSE,"DOC";"TB_28",#N/A,FALSE,"FITB_28";"TB_91",#N/A,FALSE,"FITB_91";"TB_182",#N/A,FALSE,"FITB_182";"TB_273",#N/A,FALSE,"FITB_273";"TB_364",#N/A,FALSE,"FITB_364 ";"SUMMARY",#N/A,FALSE,"Summary"}</definedName>
    <definedName name="wrn.ARMTBILLS." localSheetId="27" hidden="1">{#N/A,#N/A,FALSE,"DOC";"TB_28",#N/A,FALSE,"FITB_28";"TB_91",#N/A,FALSE,"FITB_91";"TB_182",#N/A,FALSE,"FITB_182";"TB_273",#N/A,FALSE,"FITB_273";"TB_364",#N/A,FALSE,"FITB_364 ";"SUMMARY",#N/A,FALSE,"Summary"}</definedName>
    <definedName name="wrn.ARMTBILLS." localSheetId="28" hidden="1">{#N/A,#N/A,FALSE,"DOC";"TB_28",#N/A,FALSE,"FITB_28";"TB_91",#N/A,FALSE,"FITB_91";"TB_182",#N/A,FALSE,"FITB_182";"TB_273",#N/A,FALSE,"FITB_273";"TB_364",#N/A,FALSE,"FITB_364 ";"SUMMARY",#N/A,FALSE,"Summary"}</definedName>
    <definedName name="wrn.ARMTBILLS." localSheetId="3" hidden="1">{#N/A,#N/A,FALSE,"DOC";"TB_28",#N/A,FALSE,"FITB_28";"TB_91",#N/A,FALSE,"FITB_91";"TB_182",#N/A,FALSE,"FITB_182";"TB_273",#N/A,FALSE,"FITB_273";"TB_364",#N/A,FALSE,"FITB_364 ";"SUMMARY",#N/A,FALSE,"Summary"}</definedName>
    <definedName name="wrn.ARMTBILLS." localSheetId="30" hidden="1">{#N/A,#N/A,FALSE,"DOC";"TB_28",#N/A,FALSE,"FITB_28";"TB_91",#N/A,FALSE,"FITB_91";"TB_182",#N/A,FALSE,"FITB_182";"TB_273",#N/A,FALSE,"FITB_273";"TB_364",#N/A,FALSE,"FITB_364 ";"SUMMARY",#N/A,FALSE,"Summary"}</definedName>
    <definedName name="wrn.ARMTBILLS." localSheetId="31" hidden="1">{#N/A,#N/A,FALSE,"DOC";"TB_28",#N/A,FALSE,"FITB_28";"TB_91",#N/A,FALSE,"FITB_91";"TB_182",#N/A,FALSE,"FITB_182";"TB_273",#N/A,FALSE,"FITB_273";"TB_364",#N/A,FALSE,"FITB_364 ";"SUMMARY",#N/A,FALSE,"Summary"}</definedName>
    <definedName name="wrn.ARMTBILLS." localSheetId="32" hidden="1">{#N/A,#N/A,FALSE,"DOC";"TB_28",#N/A,FALSE,"FITB_28";"TB_91",#N/A,FALSE,"FITB_91";"TB_182",#N/A,FALSE,"FITB_182";"TB_273",#N/A,FALSE,"FITB_273";"TB_364",#N/A,FALSE,"FITB_364 ";"SUMMARY",#N/A,FALSE,"Summary"}</definedName>
    <definedName name="wrn.ARMTBILLS." localSheetId="37" hidden="1">{#N/A,#N/A,FALSE,"DOC";"TB_28",#N/A,FALSE,"FITB_28";"TB_91",#N/A,FALSE,"FITB_91";"TB_182",#N/A,FALSE,"FITB_182";"TB_273",#N/A,FALSE,"FITB_273";"TB_364",#N/A,FALSE,"FITB_364 ";"SUMMARY",#N/A,FALSE,"Summary"}</definedName>
    <definedName name="wrn.ARMTBILLS." localSheetId="39" hidden="1">{#N/A,#N/A,FALSE,"DOC";"TB_28",#N/A,FALSE,"FITB_28";"TB_91",#N/A,FALSE,"FITB_91";"TB_182",#N/A,FALSE,"FITB_182";"TB_273",#N/A,FALSE,"FITB_273";"TB_364",#N/A,FALSE,"FITB_364 ";"SUMMARY",#N/A,FALSE,"Summary"}</definedName>
    <definedName name="wrn.ARMTBILLS." localSheetId="41" hidden="1">{#N/A,#N/A,FALSE,"DOC";"TB_28",#N/A,FALSE,"FITB_28";"TB_91",#N/A,FALSE,"FITB_91";"TB_182",#N/A,FALSE,"FITB_182";"TB_273",#N/A,FALSE,"FITB_273";"TB_364",#N/A,FALSE,"FITB_364 ";"SUMMARY",#N/A,FALSE,"Summary"}</definedName>
    <definedName name="wrn.ARMTBILLS." localSheetId="42" hidden="1">{#N/A,#N/A,FALSE,"DOC";"TB_28",#N/A,FALSE,"FITB_28";"TB_91",#N/A,FALSE,"FITB_91";"TB_182",#N/A,FALSE,"FITB_182";"TB_273",#N/A,FALSE,"FITB_273";"TB_364",#N/A,FALSE,"FITB_364 ";"SUMMARY",#N/A,FALSE,"Summary"}</definedName>
    <definedName name="wrn.ARMTBILLS." localSheetId="43" hidden="1">{#N/A,#N/A,FALSE,"DOC";"TB_28",#N/A,FALSE,"FITB_28";"TB_91",#N/A,FALSE,"FITB_91";"TB_182",#N/A,FALSE,"FITB_182";"TB_273",#N/A,FALSE,"FITB_273";"TB_364",#N/A,FALSE,"FITB_364 ";"SUMMARY",#N/A,FALSE,"Summary"}</definedName>
    <definedName name="wrn.ARMTBILLS." localSheetId="5" hidden="1">{#N/A,#N/A,FALSE,"DOC";"TB_28",#N/A,FALSE,"FITB_28";"TB_91",#N/A,FALSE,"FITB_91";"TB_182",#N/A,FALSE,"FITB_182";"TB_273",#N/A,FALSE,"FITB_273";"TB_364",#N/A,FALSE,"FITB_364 ";"SUMMARY",#N/A,FALSE,"Summary"}</definedName>
    <definedName name="wrn.ARMTBILLS." localSheetId="9" hidden="1">{#N/A,#N/A,FALSE,"DOC";"TB_28",#N/A,FALSE,"FITB_28";"TB_91",#N/A,FALSE,"FITB_91";"TB_182",#N/A,FALSE,"FITB_182";"TB_273",#N/A,FALSE,"FITB_273";"TB_364",#N/A,FALSE,"FITB_364 ";"SUMMARY",#N/A,FALSE,"Summary"}</definedName>
    <definedName name="wrn.ARMTBILLS." localSheetId="11" hidden="1">{#N/A,#N/A,FALSE,"DOC";"TB_28",#N/A,FALSE,"FITB_28";"TB_91",#N/A,FALSE,"FITB_91";"TB_182",#N/A,FALSE,"FITB_182";"TB_273",#N/A,FALSE,"FITB_273";"TB_364",#N/A,FALSE,"FITB_364 ";"SUMMARY",#N/A,FALSE,"Summary"}</definedName>
    <definedName name="wrn.ARMTBILLS." localSheetId="14" hidden="1">{#N/A,#N/A,FALSE,"DOC";"TB_28",#N/A,FALSE,"FITB_28";"TB_91",#N/A,FALSE,"FITB_91";"TB_182",#N/A,FALSE,"FITB_182";"TB_273",#N/A,FALSE,"FITB_273";"TB_364",#N/A,FALSE,"FITB_364 ";"SUMMARY",#N/A,FALSE,"Summary"}</definedName>
    <definedName name="wrn.ARMTBILLS." localSheetId="44"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16" hidden="1">{"BOP_TAB",#N/A,FALSE,"N";"MIDTERM_TAB",#N/A,FALSE,"O"}</definedName>
    <definedName name="wrn.BOP_MIDTERM." localSheetId="23" hidden="1">{"BOP_TAB",#N/A,FALSE,"N";"MIDTERM_TAB",#N/A,FALSE,"O"}</definedName>
    <definedName name="wrn.BOP_MIDTERM." localSheetId="24" hidden="1">{"BOP_TAB",#N/A,FALSE,"N";"MIDTERM_TAB",#N/A,FALSE,"O"}</definedName>
    <definedName name="wrn.BOP_MIDTERM." localSheetId="27" hidden="1">{"BOP_TAB",#N/A,FALSE,"N";"MIDTERM_TAB",#N/A,FALSE,"O"}</definedName>
    <definedName name="wrn.BOP_MIDTERM." localSheetId="28" hidden="1">{"BOP_TAB",#N/A,FALSE,"N";"MIDTERM_TAB",#N/A,FALSE,"O"}</definedName>
    <definedName name="wrn.BOP_MIDTERM." localSheetId="3" hidden="1">{"BOP_TAB",#N/A,FALSE,"N";"MIDTERM_TAB",#N/A,FALSE,"O"}</definedName>
    <definedName name="wrn.BOP_MIDTERM." localSheetId="30"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localSheetId="37" hidden="1">{"BOP_TAB",#N/A,FALSE,"N";"MIDTERM_TAB",#N/A,FALSE,"O"}</definedName>
    <definedName name="wrn.BOP_MIDTERM." localSheetId="39" hidden="1">{"BOP_TAB",#N/A,FALSE,"N";"MIDTERM_TAB",#N/A,FALSE,"O"}</definedName>
    <definedName name="wrn.BOP_MIDTERM." localSheetId="41" hidden="1">{"BOP_TAB",#N/A,FALSE,"N";"MIDTERM_TAB",#N/A,FALSE,"O"}</definedName>
    <definedName name="wrn.BOP_MIDTERM." localSheetId="42" hidden="1">{"BOP_TAB",#N/A,FALSE,"N";"MIDTERM_TAB",#N/A,FALSE,"O"}</definedName>
    <definedName name="wrn.BOP_MIDTERM." localSheetId="43" hidden="1">{"BOP_TAB",#N/A,FALSE,"N";"MIDTERM_TAB",#N/A,FALSE,"O"}</definedName>
    <definedName name="wrn.BOP_MIDTERM." localSheetId="5" hidden="1">{"BOP_TAB",#N/A,FALSE,"N";"MIDTERM_TAB",#N/A,FALSE,"O"}</definedName>
    <definedName name="wrn.BOP_MIDTERM." localSheetId="9" hidden="1">{"BOP_TAB",#N/A,FALSE,"N";"MIDTERM_TAB",#N/A,FALSE,"O"}</definedName>
    <definedName name="wrn.BOP_MIDTERM." localSheetId="11" hidden="1">{"BOP_TAB",#N/A,FALSE,"N";"MIDTERM_TAB",#N/A,FALSE,"O"}</definedName>
    <definedName name="wrn.BOP_MIDTERM." localSheetId="14" hidden="1">{"BOP_TAB",#N/A,FALSE,"N";"MIDTERM_TAB",#N/A,FALSE,"O"}</definedName>
    <definedName name="wrn.BOP_MIDTERM." localSheetId="44" hidden="1">{"BOP_TAB",#N/A,FALSE,"N";"MIDTERM_TAB",#N/A,FALSE,"O"}</definedName>
    <definedName name="wrn.BOP_MIDTERM." hidden="1">{"BOP_TAB",#N/A,FALSE,"N";"MIDTERM_TAB",#N/A,FALSE,"O"}</definedName>
    <definedName name="wrn.FISCRED97." localSheetId="1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4"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16" hidden="1">{"ca",#N/A,FALSE,"Detailed BOP";"ka",#N/A,FALSE,"Detailed BOP";"btl",#N/A,FALSE,"Detailed BOP";#N/A,#N/A,FALSE,"Debt  Stock TBL";"imfprint",#N/A,FALSE,"IMF";"imfdebtservice",#N/A,FALSE,"IMF";"tradeprint",#N/A,FALSE,"Trade"}</definedName>
    <definedName name="wrn.IMF._.RR._.Office." localSheetId="23" hidden="1">{"ca",#N/A,FALSE,"Detailed BOP";"ka",#N/A,FALSE,"Detailed BOP";"btl",#N/A,FALSE,"Detailed BOP";#N/A,#N/A,FALSE,"Debt  Stock TBL";"imfprint",#N/A,FALSE,"IMF";"imfdebtservice",#N/A,FALSE,"IMF";"tradeprint",#N/A,FALSE,"Trade"}</definedName>
    <definedName name="wrn.IMF._.RR._.Office." localSheetId="24" hidden="1">{"ca",#N/A,FALSE,"Detailed BOP";"ka",#N/A,FALSE,"Detailed BOP";"btl",#N/A,FALSE,"Detailed BOP";#N/A,#N/A,FALSE,"Debt  Stock TBL";"imfprint",#N/A,FALSE,"IMF";"imfdebtservice",#N/A,FALSE,"IMF";"tradeprint",#N/A,FALSE,"Trade"}</definedName>
    <definedName name="wrn.IMF._.RR._.Office." localSheetId="27"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3" hidden="1">{"ca",#N/A,FALSE,"Detailed BOP";"ka",#N/A,FALSE,"Detailed BOP";"btl",#N/A,FALSE,"Detailed BOP";#N/A,#N/A,FALSE,"Debt  Stock TBL";"imfprint",#N/A,FALSE,"IMF";"imfdebtservice",#N/A,FALSE,"IMF";"tradeprint",#N/A,FALSE,"Trade"}</definedName>
    <definedName name="wrn.IMF._.RR._.Office." localSheetId="30"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localSheetId="37" hidden="1">{"ca",#N/A,FALSE,"Detailed BOP";"ka",#N/A,FALSE,"Detailed BOP";"btl",#N/A,FALSE,"Detailed BOP";#N/A,#N/A,FALSE,"Debt  Stock TBL";"imfprint",#N/A,FALSE,"IMF";"imfdebtservice",#N/A,FALSE,"IMF";"tradeprint",#N/A,FALSE,"Trade"}</definedName>
    <definedName name="wrn.IMF._.RR._.Office." localSheetId="39" hidden="1">{"ca",#N/A,FALSE,"Detailed BOP";"ka",#N/A,FALSE,"Detailed BOP";"btl",#N/A,FALSE,"Detailed BOP";#N/A,#N/A,FALSE,"Debt  Stock TBL";"imfprint",#N/A,FALSE,"IMF";"imfdebtservice",#N/A,FALSE,"IMF";"tradeprint",#N/A,FALSE,"Trade"}</definedName>
    <definedName name="wrn.IMF._.RR._.Office." localSheetId="41" hidden="1">{"ca",#N/A,FALSE,"Detailed BOP";"ka",#N/A,FALSE,"Detailed BOP";"btl",#N/A,FALSE,"Detailed BOP";#N/A,#N/A,FALSE,"Debt  Stock TBL";"imfprint",#N/A,FALSE,"IMF";"imfdebtservice",#N/A,FALSE,"IMF";"tradeprint",#N/A,FALSE,"Trade"}</definedName>
    <definedName name="wrn.IMF._.RR._.Office." localSheetId="42" hidden="1">{"ca",#N/A,FALSE,"Detailed BOP";"ka",#N/A,FALSE,"Detailed BOP";"btl",#N/A,FALSE,"Detailed BOP";#N/A,#N/A,FALSE,"Debt  Stock TBL";"imfprint",#N/A,FALSE,"IMF";"imfdebtservice",#N/A,FALSE,"IMF";"tradeprint",#N/A,FALSE,"Trade"}</definedName>
    <definedName name="wrn.IMF._.RR._.Office." localSheetId="43" hidden="1">{"ca",#N/A,FALSE,"Detailed BOP";"ka",#N/A,FALSE,"Detailed BOP";"btl",#N/A,FALSE,"Detailed BOP";#N/A,#N/A,FALSE,"Debt  Stock TBL";"imfprint",#N/A,FALSE,"IMF";"imfdebtservice",#N/A,FALSE,"IMF";"tradeprint",#N/A,FALSE,"Trade"}</definedName>
    <definedName name="wrn.IMF._.RR._.Office." localSheetId="5" hidden="1">{"ca",#N/A,FALSE,"Detailed BOP";"ka",#N/A,FALSE,"Detailed BOP";"btl",#N/A,FALSE,"Detailed BOP";#N/A,#N/A,FALSE,"Debt  Stock TBL";"imfprint",#N/A,FALSE,"IMF";"imfdebtservice",#N/A,FALSE,"IMF";"tradeprint",#N/A,FALSE,"Trade"}</definedName>
    <definedName name="wrn.IMF._.RR._.Office." localSheetId="9" hidden="1">{"ca",#N/A,FALSE,"Detailed BOP";"ka",#N/A,FALSE,"Detailed BOP";"btl",#N/A,FALSE,"Detailed BOP";#N/A,#N/A,FALSE,"Debt  Stock TBL";"imfprint",#N/A,FALSE,"IMF";"imfdebtservice",#N/A,FALSE,"IMF";"tradeprint",#N/A,FALSE,"Trade"}</definedName>
    <definedName name="wrn.IMF._.RR._.Office." localSheetId="11" hidden="1">{"ca",#N/A,FALSE,"Detailed BOP";"ka",#N/A,FALSE,"Detailed BOP";"btl",#N/A,FALSE,"Detailed BOP";#N/A,#N/A,FALSE,"Debt  Stock TBL";"imfprint",#N/A,FALSE,"IMF";"imfdebtservice",#N/A,FALSE,"IMF";"tradeprint",#N/A,FALSE,"Trade"}</definedName>
    <definedName name="wrn.IMF._.RR._.Office." localSheetId="14" hidden="1">{"ca",#N/A,FALSE,"Detailed BOP";"ka",#N/A,FALSE,"Detailed BOP";"btl",#N/A,FALSE,"Detailed BOP";#N/A,#N/A,FALSE,"Debt  Stock TBL";"imfprint",#N/A,FALSE,"IMF";"imfdebtservice",#N/A,FALSE,"IMF";"tradeprint",#N/A,FALSE,"Trade"}</definedName>
    <definedName name="wrn.IMF._.RR._.Office." localSheetId="44"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16" hidden="1">{#N/A,#N/A,FALSE,"SimInp1";#N/A,#N/A,FALSE,"SimInp2";#N/A,#N/A,FALSE,"SimOut1";#N/A,#N/A,FALSE,"SimOut2";#N/A,#N/A,FALSE,"SimOut3";#N/A,#N/A,FALSE,"SimOut4";#N/A,#N/A,FALSE,"SimOut5"}</definedName>
    <definedName name="wrn.Input._.and._.output._.tables." localSheetId="23" hidden="1">{#N/A,#N/A,FALSE,"SimInp1";#N/A,#N/A,FALSE,"SimInp2";#N/A,#N/A,FALSE,"SimOut1";#N/A,#N/A,FALSE,"SimOut2";#N/A,#N/A,FALSE,"SimOut3";#N/A,#N/A,FALSE,"SimOut4";#N/A,#N/A,FALSE,"SimOut5"}</definedName>
    <definedName name="wrn.Input._.and._.output._.tables." localSheetId="24" hidden="1">{#N/A,#N/A,FALSE,"SimInp1";#N/A,#N/A,FALSE,"SimInp2";#N/A,#N/A,FALSE,"SimOut1";#N/A,#N/A,FALSE,"SimOut2";#N/A,#N/A,FALSE,"SimOut3";#N/A,#N/A,FALSE,"SimOut4";#N/A,#N/A,FALSE,"SimOut5"}</definedName>
    <definedName name="wrn.Input._.and._.output._.tables." localSheetId="27"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30"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43"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14" hidden="1">{#N/A,#N/A,FALSE,"SimInp1";#N/A,#N/A,FALSE,"SimInp2";#N/A,#N/A,FALSE,"SimOut1";#N/A,#N/A,FALSE,"SimOut2";#N/A,#N/A,FALSE,"SimOut3";#N/A,#N/A,FALSE,"SimOut4";#N/A,#N/A,FALSE,"SimOut5"}</definedName>
    <definedName name="wrn.Input._.and._.output._.tables." localSheetId="44"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16" hidden="1">{#N/A,#N/A,FALSE,"CB";#N/A,#N/A,FALSE,"CMB";#N/A,#N/A,FALSE,"BSYS";#N/A,#N/A,FALSE,"NBFI";#N/A,#N/A,FALSE,"FSYS"}</definedName>
    <definedName name="wrn.MAIN." localSheetId="23" hidden="1">{#N/A,#N/A,FALSE,"CB";#N/A,#N/A,FALSE,"CMB";#N/A,#N/A,FALSE,"BSYS";#N/A,#N/A,FALSE,"NBFI";#N/A,#N/A,FALSE,"FSYS"}</definedName>
    <definedName name="wrn.MAIN." localSheetId="24" hidden="1">{#N/A,#N/A,FALSE,"CB";#N/A,#N/A,FALSE,"CMB";#N/A,#N/A,FALSE,"BSYS";#N/A,#N/A,FALSE,"NBFI";#N/A,#N/A,FALSE,"FSYS"}</definedName>
    <definedName name="wrn.MAIN." localSheetId="27" hidden="1">{#N/A,#N/A,FALSE,"CB";#N/A,#N/A,FALSE,"CMB";#N/A,#N/A,FALSE,"BSYS";#N/A,#N/A,FALSE,"NBFI";#N/A,#N/A,FALSE,"FSYS"}</definedName>
    <definedName name="wrn.MAIN." localSheetId="28" hidden="1">{#N/A,#N/A,FALSE,"CB";#N/A,#N/A,FALSE,"CMB";#N/A,#N/A,FALSE,"BSYS";#N/A,#N/A,FALSE,"NBFI";#N/A,#N/A,FALSE,"FSYS"}</definedName>
    <definedName name="wrn.MAIN." localSheetId="3" hidden="1">{#N/A,#N/A,FALSE,"CB";#N/A,#N/A,FALSE,"CMB";#N/A,#N/A,FALSE,"BSYS";#N/A,#N/A,FALSE,"NBFI";#N/A,#N/A,FALSE,"FSYS"}</definedName>
    <definedName name="wrn.MAIN." localSheetId="30" hidden="1">{#N/A,#N/A,FALSE,"CB";#N/A,#N/A,FALSE,"CMB";#N/A,#N/A,FALSE,"BSYS";#N/A,#N/A,FALSE,"NBFI";#N/A,#N/A,FALSE,"FSYS"}</definedName>
    <definedName name="wrn.MAIN." localSheetId="31" hidden="1">{#N/A,#N/A,FALSE,"CB";#N/A,#N/A,FALSE,"CMB";#N/A,#N/A,FALSE,"BSYS";#N/A,#N/A,FALSE,"NBFI";#N/A,#N/A,FALSE,"FSYS"}</definedName>
    <definedName name="wrn.MAIN." localSheetId="32" hidden="1">{#N/A,#N/A,FALSE,"CB";#N/A,#N/A,FALSE,"CMB";#N/A,#N/A,FALSE,"BSYS";#N/A,#N/A,FALSE,"NBFI";#N/A,#N/A,FALSE,"FSYS"}</definedName>
    <definedName name="wrn.MAIN." localSheetId="37" hidden="1">{#N/A,#N/A,FALSE,"CB";#N/A,#N/A,FALSE,"CMB";#N/A,#N/A,FALSE,"BSYS";#N/A,#N/A,FALSE,"NBFI";#N/A,#N/A,FALSE,"FSYS"}</definedName>
    <definedName name="wrn.MAIN." localSheetId="39" hidden="1">{#N/A,#N/A,FALSE,"CB";#N/A,#N/A,FALSE,"CMB";#N/A,#N/A,FALSE,"BSYS";#N/A,#N/A,FALSE,"NBFI";#N/A,#N/A,FALSE,"FSYS"}</definedName>
    <definedName name="wrn.MAIN." localSheetId="41" hidden="1">{#N/A,#N/A,FALSE,"CB";#N/A,#N/A,FALSE,"CMB";#N/A,#N/A,FALSE,"BSYS";#N/A,#N/A,FALSE,"NBFI";#N/A,#N/A,FALSE,"FSYS"}</definedName>
    <definedName name="wrn.MAIN." localSheetId="42" hidden="1">{#N/A,#N/A,FALSE,"CB";#N/A,#N/A,FALSE,"CMB";#N/A,#N/A,FALSE,"BSYS";#N/A,#N/A,FALSE,"NBFI";#N/A,#N/A,FALSE,"FSYS"}</definedName>
    <definedName name="wrn.MAIN." localSheetId="43" hidden="1">{#N/A,#N/A,FALSE,"CB";#N/A,#N/A,FALSE,"CMB";#N/A,#N/A,FALSE,"BSYS";#N/A,#N/A,FALSE,"NBFI";#N/A,#N/A,FALSE,"FSYS"}</definedName>
    <definedName name="wrn.MAIN." localSheetId="5" hidden="1">{#N/A,#N/A,FALSE,"CB";#N/A,#N/A,FALSE,"CMB";#N/A,#N/A,FALSE,"BSYS";#N/A,#N/A,FALSE,"NBFI";#N/A,#N/A,FALSE,"FSYS"}</definedName>
    <definedName name="wrn.MAIN." localSheetId="9" hidden="1">{#N/A,#N/A,FALSE,"CB";#N/A,#N/A,FALSE,"CMB";#N/A,#N/A,FALSE,"BSYS";#N/A,#N/A,FALSE,"NBFI";#N/A,#N/A,FALSE,"FSYS"}</definedName>
    <definedName name="wrn.MAIN." localSheetId="11" hidden="1">{#N/A,#N/A,FALSE,"CB";#N/A,#N/A,FALSE,"CMB";#N/A,#N/A,FALSE,"BSYS";#N/A,#N/A,FALSE,"NBFI";#N/A,#N/A,FALSE,"FSYS"}</definedName>
    <definedName name="wrn.MAIN." localSheetId="14" hidden="1">{#N/A,#N/A,FALSE,"CB";#N/A,#N/A,FALSE,"CMB";#N/A,#N/A,FALSE,"BSYS";#N/A,#N/A,FALSE,"NBFI";#N/A,#N/A,FALSE,"FSYS"}</definedName>
    <definedName name="wrn.MAIN." localSheetId="44" hidden="1">{#N/A,#N/A,FALSE,"CB";#N/A,#N/A,FALSE,"CMB";#N/A,#N/A,FALSE,"BSYS";#N/A,#N/A,FALSE,"NBFI";#N/A,#N/A,FALSE,"FSYS"}</definedName>
    <definedName name="wrn.MAIN." hidden="1">{#N/A,#N/A,FALSE,"CB";#N/A,#N/A,FALSE,"CMB";#N/A,#N/A,FALSE,"BSYS";#N/A,#N/A,FALSE,"NBFI";#N/A,#N/A,FALSE,"FSYS"}</definedName>
    <definedName name="wrn.Main._.Economic._.Indicators." localSheetId="16" hidden="1">{"Main Economic Indicators",#N/A,FALSE,"C"}</definedName>
    <definedName name="wrn.Main._.Economic._.Indicators." localSheetId="23" hidden="1">{"Main Economic Indicators",#N/A,FALSE,"C"}</definedName>
    <definedName name="wrn.Main._.Economic._.Indicators." localSheetId="24" hidden="1">{"Main Economic Indicators",#N/A,FALSE,"C"}</definedName>
    <definedName name="wrn.Main._.Economic._.Indicators." localSheetId="27" hidden="1">{"Main Economic Indicators",#N/A,FALSE,"C"}</definedName>
    <definedName name="wrn.Main._.Economic._.Indicators." localSheetId="28" hidden="1">{"Main Economic Indicators",#N/A,FALSE,"C"}</definedName>
    <definedName name="wrn.Main._.Economic._.Indicators." localSheetId="3" hidden="1">{"Main Economic Indicators",#N/A,FALSE,"C"}</definedName>
    <definedName name="wrn.Main._.Economic._.Indicators." localSheetId="30"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7" hidden="1">{"Main Economic Indicators",#N/A,FALSE,"C"}</definedName>
    <definedName name="wrn.Main._.Economic._.Indicators." localSheetId="39" hidden="1">{"Main Economic Indicators",#N/A,FALSE,"C"}</definedName>
    <definedName name="wrn.Main._.Economic._.Indicators." localSheetId="41" hidden="1">{"Main Economic Indicators",#N/A,FALSE,"C"}</definedName>
    <definedName name="wrn.Main._.Economic._.Indicators." localSheetId="42" hidden="1">{"Main Economic Indicators",#N/A,FALSE,"C"}</definedName>
    <definedName name="wrn.Main._.Economic._.Indicators." localSheetId="43" hidden="1">{"Main Economic Indicators",#N/A,FALSE,"C"}</definedName>
    <definedName name="wrn.Main._.Economic._.Indicators." localSheetId="5" hidden="1">{"Main Economic Indicators",#N/A,FALSE,"C"}</definedName>
    <definedName name="wrn.Main._.Economic._.Indicators." localSheetId="9" hidden="1">{"Main Economic Indicators",#N/A,FALSE,"C"}</definedName>
    <definedName name="wrn.Main._.Economic._.Indicators." localSheetId="11" hidden="1">{"Main Economic Indicators",#N/A,FALSE,"C"}</definedName>
    <definedName name="wrn.Main._.Economic._.Indicators." localSheetId="14" hidden="1">{"Main Economic Indicators",#N/A,FALSE,"C"}</definedName>
    <definedName name="wrn.Main._.Economic._.Indicators." localSheetId="44" hidden="1">{"Main Economic Indicators",#N/A,FALSE,"C"}</definedName>
    <definedName name="wrn.Main._.Economic._.Indicators." hidden="1">{"Main Economic Indicators",#N/A,FALSE,"C"}</definedName>
    <definedName name="wrn.MDABOP." localSheetId="16" hidden="1">{"BOP_TAB",#N/A,FALSE,"N";"MIDTERM_TAB",#N/A,FALSE,"O";"FUND_CRED",#N/A,FALSE,"P";"DEBT_TAB1",#N/A,FALSE,"Q";"DEBT_TAB2",#N/A,FALSE,"Q";"FORFIN_TAB1",#N/A,FALSE,"R";"FORFIN_TAB2",#N/A,FALSE,"R";"BOP_ANALY",#N/A,FALSE,"U"}</definedName>
    <definedName name="wrn.MDABOP." localSheetId="23" hidden="1">{"BOP_TAB",#N/A,FALSE,"N";"MIDTERM_TAB",#N/A,FALSE,"O";"FUND_CRED",#N/A,FALSE,"P";"DEBT_TAB1",#N/A,FALSE,"Q";"DEBT_TAB2",#N/A,FALSE,"Q";"FORFIN_TAB1",#N/A,FALSE,"R";"FORFIN_TAB2",#N/A,FALSE,"R";"BOP_ANALY",#N/A,FALSE,"U"}</definedName>
    <definedName name="wrn.MDABOP." localSheetId="24" hidden="1">{"BOP_TAB",#N/A,FALSE,"N";"MIDTERM_TAB",#N/A,FALSE,"O";"FUND_CRED",#N/A,FALSE,"P";"DEBT_TAB1",#N/A,FALSE,"Q";"DEBT_TAB2",#N/A,FALSE,"Q";"FORFIN_TAB1",#N/A,FALSE,"R";"FORFIN_TAB2",#N/A,FALSE,"R";"BOP_ANALY",#N/A,FALSE,"U"}</definedName>
    <definedName name="wrn.MDABOP." localSheetId="27"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30"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43"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14" hidden="1">{"BOP_TAB",#N/A,FALSE,"N";"MIDTERM_TAB",#N/A,FALSE,"O";"FUND_CRED",#N/A,FALSE,"P";"DEBT_TAB1",#N/A,FALSE,"Q";"DEBT_TAB2",#N/A,FALSE,"Q";"FORFIN_TAB1",#N/A,FALSE,"R";"FORFIN_TAB2",#N/A,FALSE,"R";"BOP_ANALY",#N/A,FALSE,"U"}</definedName>
    <definedName name="wrn.MDABOP." localSheetId="44"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16" hidden="1">{"TAB_2",#N/A,FALSE,"A";"DOC",#N/A,FALSE,"DOC";"TAB6_SRBP",#N/A,FALSE,"SR-BP (2)";"TAB_6",#N/A,FALSE,"A";"TAB6_SRBP",#N/A,FALSE,"SR-BP (2)";"SFUNDREV",#N/A,FALSE,"S.Fund Rev";"Tab_arrears",#N/A,FALSE,"Sheet2";"SR_REVEXP",#N/A,FALSE,"Sheet3"}</definedName>
    <definedName name="wrn.MDAFIS." localSheetId="23" hidden="1">{"TAB_2",#N/A,FALSE,"A";"DOC",#N/A,FALSE,"DOC";"TAB6_SRBP",#N/A,FALSE,"SR-BP (2)";"TAB_6",#N/A,FALSE,"A";"TAB6_SRBP",#N/A,FALSE,"SR-BP (2)";"SFUNDREV",#N/A,FALSE,"S.Fund Rev";"Tab_arrears",#N/A,FALSE,"Sheet2";"SR_REVEXP",#N/A,FALSE,"Sheet3"}</definedName>
    <definedName name="wrn.MDAFIS." localSheetId="24" hidden="1">{"TAB_2",#N/A,FALSE,"A";"DOC",#N/A,FALSE,"DOC";"TAB6_SRBP",#N/A,FALSE,"SR-BP (2)";"TAB_6",#N/A,FALSE,"A";"TAB6_SRBP",#N/A,FALSE,"SR-BP (2)";"SFUNDREV",#N/A,FALSE,"S.Fund Rev";"Tab_arrears",#N/A,FALSE,"Sheet2";"SR_REVEXP",#N/A,FALSE,"Sheet3"}</definedName>
    <definedName name="wrn.MDAFIS." localSheetId="27" hidden="1">{"TAB_2",#N/A,FALSE,"A";"DOC",#N/A,FALSE,"DOC";"TAB6_SRBP",#N/A,FALSE,"SR-BP (2)";"TAB_6",#N/A,FALSE,"A";"TAB6_SRBP",#N/A,FALSE,"SR-BP (2)";"SFUNDREV",#N/A,FALSE,"S.Fund Rev";"Tab_arrears",#N/A,FALSE,"Sheet2";"SR_REVEXP",#N/A,FALSE,"Sheet3"}</definedName>
    <definedName name="wrn.MDAFIS." localSheetId="28" hidden="1">{"TAB_2",#N/A,FALSE,"A";"DOC",#N/A,FALSE,"DOC";"TAB6_SRBP",#N/A,FALSE,"SR-BP (2)";"TAB_6",#N/A,FALSE,"A";"TAB6_SRBP",#N/A,FALSE,"SR-BP (2)";"SFUNDREV",#N/A,FALSE,"S.Fund Rev";"Tab_arrears",#N/A,FALSE,"Sheet2";"SR_REVEXP",#N/A,FALSE,"Sheet3"}</definedName>
    <definedName name="wrn.MDAFIS." localSheetId="3" hidden="1">{"TAB_2",#N/A,FALSE,"A";"DOC",#N/A,FALSE,"DOC";"TAB6_SRBP",#N/A,FALSE,"SR-BP (2)";"TAB_6",#N/A,FALSE,"A";"TAB6_SRBP",#N/A,FALSE,"SR-BP (2)";"SFUNDREV",#N/A,FALSE,"S.Fund Rev";"Tab_arrears",#N/A,FALSE,"Sheet2";"SR_REVEXP",#N/A,FALSE,"Sheet3"}</definedName>
    <definedName name="wrn.MDAFIS." localSheetId="30" hidden="1">{"TAB_2",#N/A,FALSE,"A";"DOC",#N/A,FALSE,"DOC";"TAB6_SRBP",#N/A,FALSE,"SR-BP (2)";"TAB_6",#N/A,FALSE,"A";"TAB6_SRBP",#N/A,FALSE,"SR-BP (2)";"SFUNDREV",#N/A,FALSE,"S.Fund Rev";"Tab_arrears",#N/A,FALSE,"Sheet2";"SR_REVEXP",#N/A,FALSE,"Sheet3"}</definedName>
    <definedName name="wrn.MDAFIS." localSheetId="31" hidden="1">{"TAB_2",#N/A,FALSE,"A";"DOC",#N/A,FALSE,"DOC";"TAB6_SRBP",#N/A,FALSE,"SR-BP (2)";"TAB_6",#N/A,FALSE,"A";"TAB6_SRBP",#N/A,FALSE,"SR-BP (2)";"SFUNDREV",#N/A,FALSE,"S.Fund Rev";"Tab_arrears",#N/A,FALSE,"Sheet2";"SR_REVEXP",#N/A,FALSE,"Sheet3"}</definedName>
    <definedName name="wrn.MDAFIS." localSheetId="32" hidden="1">{"TAB_2",#N/A,FALSE,"A";"DOC",#N/A,FALSE,"DOC";"TAB6_SRBP",#N/A,FALSE,"SR-BP (2)";"TAB_6",#N/A,FALSE,"A";"TAB6_SRBP",#N/A,FALSE,"SR-BP (2)";"SFUNDREV",#N/A,FALSE,"S.Fund Rev";"Tab_arrears",#N/A,FALSE,"Sheet2";"SR_REVEXP",#N/A,FALSE,"Sheet3"}</definedName>
    <definedName name="wrn.MDAFIS." localSheetId="37" hidden="1">{"TAB_2",#N/A,FALSE,"A";"DOC",#N/A,FALSE,"DOC";"TAB6_SRBP",#N/A,FALSE,"SR-BP (2)";"TAB_6",#N/A,FALSE,"A";"TAB6_SRBP",#N/A,FALSE,"SR-BP (2)";"SFUNDREV",#N/A,FALSE,"S.Fund Rev";"Tab_arrears",#N/A,FALSE,"Sheet2";"SR_REVEXP",#N/A,FALSE,"Sheet3"}</definedName>
    <definedName name="wrn.MDAFIS." localSheetId="39" hidden="1">{"TAB_2",#N/A,FALSE,"A";"DOC",#N/A,FALSE,"DOC";"TAB6_SRBP",#N/A,FALSE,"SR-BP (2)";"TAB_6",#N/A,FALSE,"A";"TAB6_SRBP",#N/A,FALSE,"SR-BP (2)";"SFUNDREV",#N/A,FALSE,"S.Fund Rev";"Tab_arrears",#N/A,FALSE,"Sheet2";"SR_REVEXP",#N/A,FALSE,"Sheet3"}</definedName>
    <definedName name="wrn.MDAFIS." localSheetId="41" hidden="1">{"TAB_2",#N/A,FALSE,"A";"DOC",#N/A,FALSE,"DOC";"TAB6_SRBP",#N/A,FALSE,"SR-BP (2)";"TAB_6",#N/A,FALSE,"A";"TAB6_SRBP",#N/A,FALSE,"SR-BP (2)";"SFUNDREV",#N/A,FALSE,"S.Fund Rev";"Tab_arrears",#N/A,FALSE,"Sheet2";"SR_REVEXP",#N/A,FALSE,"Sheet3"}</definedName>
    <definedName name="wrn.MDAFIS." localSheetId="42" hidden="1">{"TAB_2",#N/A,FALSE,"A";"DOC",#N/A,FALSE,"DOC";"TAB6_SRBP",#N/A,FALSE,"SR-BP (2)";"TAB_6",#N/A,FALSE,"A";"TAB6_SRBP",#N/A,FALSE,"SR-BP (2)";"SFUNDREV",#N/A,FALSE,"S.Fund Rev";"Tab_arrears",#N/A,FALSE,"Sheet2";"SR_REVEXP",#N/A,FALSE,"Sheet3"}</definedName>
    <definedName name="wrn.MDAFIS." localSheetId="43" hidden="1">{"TAB_2",#N/A,FALSE,"A";"DOC",#N/A,FALSE,"DOC";"TAB6_SRBP",#N/A,FALSE,"SR-BP (2)";"TAB_6",#N/A,FALSE,"A";"TAB6_SRBP",#N/A,FALSE,"SR-BP (2)";"SFUNDREV",#N/A,FALSE,"S.Fund Rev";"Tab_arrears",#N/A,FALSE,"Sheet2";"SR_REVEXP",#N/A,FALSE,"Sheet3"}</definedName>
    <definedName name="wrn.MDAFIS." localSheetId="5" hidden="1">{"TAB_2",#N/A,FALSE,"A";"DOC",#N/A,FALSE,"DOC";"TAB6_SRBP",#N/A,FALSE,"SR-BP (2)";"TAB_6",#N/A,FALSE,"A";"TAB6_SRBP",#N/A,FALSE,"SR-BP (2)";"SFUNDREV",#N/A,FALSE,"S.Fund Rev";"Tab_arrears",#N/A,FALSE,"Sheet2";"SR_REVEXP",#N/A,FALSE,"Sheet3"}</definedName>
    <definedName name="wrn.MDAFIS." localSheetId="9" hidden="1">{"TAB_2",#N/A,FALSE,"A";"DOC",#N/A,FALSE,"DOC";"TAB6_SRBP",#N/A,FALSE,"SR-BP (2)";"TAB_6",#N/A,FALSE,"A";"TAB6_SRBP",#N/A,FALSE,"SR-BP (2)";"SFUNDREV",#N/A,FALSE,"S.Fund Rev";"Tab_arrears",#N/A,FALSE,"Sheet2";"SR_REVEXP",#N/A,FALSE,"Sheet3"}</definedName>
    <definedName name="wrn.MDAFIS." localSheetId="11" hidden="1">{"TAB_2",#N/A,FALSE,"A";"DOC",#N/A,FALSE,"DOC";"TAB6_SRBP",#N/A,FALSE,"SR-BP (2)";"TAB_6",#N/A,FALSE,"A";"TAB6_SRBP",#N/A,FALSE,"SR-BP (2)";"SFUNDREV",#N/A,FALSE,"S.Fund Rev";"Tab_arrears",#N/A,FALSE,"Sheet2";"SR_REVEXP",#N/A,FALSE,"Sheet3"}</definedName>
    <definedName name="wrn.MDAFIS." localSheetId="14" hidden="1">{"TAB_2",#N/A,FALSE,"A";"DOC",#N/A,FALSE,"DOC";"TAB6_SRBP",#N/A,FALSE,"SR-BP (2)";"TAB_6",#N/A,FALSE,"A";"TAB6_SRBP",#N/A,FALSE,"SR-BP (2)";"SFUNDREV",#N/A,FALSE,"S.Fund Rev";"Tab_arrears",#N/A,FALSE,"Sheet2";"SR_REVEXP",#N/A,FALSE,"Sheet3"}</definedName>
    <definedName name="wrn.MDAFIS." localSheetId="44"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16" hidden="1">{#N/A,#N/A,FALSE,"CB";#N/A,#N/A,FALSE,"CMB";#N/A,#N/A,FALSE,"NBFI"}</definedName>
    <definedName name="wrn.MIT." localSheetId="23" hidden="1">{#N/A,#N/A,FALSE,"CB";#N/A,#N/A,FALSE,"CMB";#N/A,#N/A,FALSE,"NBFI"}</definedName>
    <definedName name="wrn.MIT." localSheetId="24" hidden="1">{#N/A,#N/A,FALSE,"CB";#N/A,#N/A,FALSE,"CMB";#N/A,#N/A,FALSE,"NBFI"}</definedName>
    <definedName name="wrn.MIT." localSheetId="27" hidden="1">{#N/A,#N/A,FALSE,"CB";#N/A,#N/A,FALSE,"CMB";#N/A,#N/A,FALSE,"NBFI"}</definedName>
    <definedName name="wrn.MIT." localSheetId="28" hidden="1">{#N/A,#N/A,FALSE,"CB";#N/A,#N/A,FALSE,"CMB";#N/A,#N/A,FALSE,"NBFI"}</definedName>
    <definedName name="wrn.MIT." localSheetId="3" hidden="1">{#N/A,#N/A,FALSE,"CB";#N/A,#N/A,FALSE,"CMB";#N/A,#N/A,FALSE,"NBFI"}</definedName>
    <definedName name="wrn.MIT." localSheetId="30" hidden="1">{#N/A,#N/A,FALSE,"CB";#N/A,#N/A,FALSE,"CMB";#N/A,#N/A,FALSE,"NBFI"}</definedName>
    <definedName name="wrn.MIT." localSheetId="31" hidden="1">{#N/A,#N/A,FALSE,"CB";#N/A,#N/A,FALSE,"CMB";#N/A,#N/A,FALSE,"NBFI"}</definedName>
    <definedName name="wrn.MIT." localSheetId="32" hidden="1">{#N/A,#N/A,FALSE,"CB";#N/A,#N/A,FALSE,"CMB";#N/A,#N/A,FALSE,"NBFI"}</definedName>
    <definedName name="wrn.MIT." localSheetId="37" hidden="1">{#N/A,#N/A,FALSE,"CB";#N/A,#N/A,FALSE,"CMB";#N/A,#N/A,FALSE,"NBFI"}</definedName>
    <definedName name="wrn.MIT." localSheetId="39" hidden="1">{#N/A,#N/A,FALSE,"CB";#N/A,#N/A,FALSE,"CMB";#N/A,#N/A,FALSE,"NBFI"}</definedName>
    <definedName name="wrn.MIT." localSheetId="41" hidden="1">{#N/A,#N/A,FALSE,"CB";#N/A,#N/A,FALSE,"CMB";#N/A,#N/A,FALSE,"NBFI"}</definedName>
    <definedName name="wrn.MIT." localSheetId="42" hidden="1">{#N/A,#N/A,FALSE,"CB";#N/A,#N/A,FALSE,"CMB";#N/A,#N/A,FALSE,"NBFI"}</definedName>
    <definedName name="wrn.MIT." localSheetId="43" hidden="1">{#N/A,#N/A,FALSE,"CB";#N/A,#N/A,FALSE,"CMB";#N/A,#N/A,FALSE,"NBFI"}</definedName>
    <definedName name="wrn.MIT." localSheetId="5" hidden="1">{#N/A,#N/A,FALSE,"CB";#N/A,#N/A,FALSE,"CMB";#N/A,#N/A,FALSE,"NBFI"}</definedName>
    <definedName name="wrn.MIT." localSheetId="9" hidden="1">{#N/A,#N/A,FALSE,"CB";#N/A,#N/A,FALSE,"CMB";#N/A,#N/A,FALSE,"NBFI"}</definedName>
    <definedName name="wrn.MIT." localSheetId="11" hidden="1">{#N/A,#N/A,FALSE,"CB";#N/A,#N/A,FALSE,"CMB";#N/A,#N/A,FALSE,"NBFI"}</definedName>
    <definedName name="wrn.MIT." localSheetId="14" hidden="1">{#N/A,#N/A,FALSE,"CB";#N/A,#N/A,FALSE,"CMB";#N/A,#N/A,FALSE,"NBFI"}</definedName>
    <definedName name="wrn.MIT." localSheetId="44" hidden="1">{#N/A,#N/A,FALSE,"CB";#N/A,#N/A,FALSE,"CMB";#N/A,#N/A,FALSE,"NBFI"}</definedName>
    <definedName name="wrn.MIT." hidden="1">{#N/A,#N/A,FALSE,"CB";#N/A,#N/A,FALSE,"CMB";#N/A,#N/A,FALSE,"NBFI"}</definedName>
    <definedName name="wrn.MONA." localSheetId="16" hidden="1">{"MONA",#N/A,FALSE,"S"}</definedName>
    <definedName name="wrn.MONA." localSheetId="23" hidden="1">{"MONA",#N/A,FALSE,"S"}</definedName>
    <definedName name="wrn.MONA." localSheetId="24" hidden="1">{"MONA",#N/A,FALSE,"S"}</definedName>
    <definedName name="wrn.MONA." localSheetId="27" hidden="1">{"MONA",#N/A,FALSE,"S"}</definedName>
    <definedName name="wrn.MONA." localSheetId="28" hidden="1">{"MONA",#N/A,FALSE,"S"}</definedName>
    <definedName name="wrn.MONA." localSheetId="3" hidden="1">{"MONA",#N/A,FALSE,"S"}</definedName>
    <definedName name="wrn.MONA." localSheetId="30" hidden="1">{"MONA",#N/A,FALSE,"S"}</definedName>
    <definedName name="wrn.MONA." localSheetId="31" hidden="1">{"MONA",#N/A,FALSE,"S"}</definedName>
    <definedName name="wrn.MONA." localSheetId="32" hidden="1">{"MONA",#N/A,FALSE,"S"}</definedName>
    <definedName name="wrn.MONA." localSheetId="37" hidden="1">{"MONA",#N/A,FALSE,"S"}</definedName>
    <definedName name="wrn.MONA." localSheetId="39" hidden="1">{"MONA",#N/A,FALSE,"S"}</definedName>
    <definedName name="wrn.MONA." localSheetId="41" hidden="1">{"MONA",#N/A,FALSE,"S"}</definedName>
    <definedName name="wrn.MONA." localSheetId="42" hidden="1">{"MONA",#N/A,FALSE,"S"}</definedName>
    <definedName name="wrn.MONA." localSheetId="43" hidden="1">{"MONA",#N/A,FALSE,"S"}</definedName>
    <definedName name="wrn.MONA." localSheetId="5" hidden="1">{"MONA",#N/A,FALSE,"S"}</definedName>
    <definedName name="wrn.MONA." localSheetId="9" hidden="1">{"MONA",#N/A,FALSE,"S"}</definedName>
    <definedName name="wrn.MONA." localSheetId="11" hidden="1">{"MONA",#N/A,FALSE,"S"}</definedName>
    <definedName name="wrn.MONA." localSheetId="14" hidden="1">{"MONA",#N/A,FALSE,"S"}</definedName>
    <definedName name="wrn.MONA." localSheetId="44" hidden="1">{"MONA",#N/A,FALSE,"S"}</definedName>
    <definedName name="wrn.MONA." hidden="1">{"MONA",#N/A,FALSE,"S"}</definedName>
    <definedName name="wrn.mterm." localSheetId="16" hidden="1">{"mt1",#N/A,FALSE,"Debt";"mt2",#N/A,FALSE,"Debt";"mt3",#N/A,FALSE,"Debt";"mt4",#N/A,FALSE,"Debt";"mt5",#N/A,FALSE,"Debt";"mt6",#N/A,FALSE,"Debt";"mt7",#N/A,FALSE,"Debt"}</definedName>
    <definedName name="wrn.mterm." localSheetId="23" hidden="1">{"mt1",#N/A,FALSE,"Debt";"mt2",#N/A,FALSE,"Debt";"mt3",#N/A,FALSE,"Debt";"mt4",#N/A,FALSE,"Debt";"mt5",#N/A,FALSE,"Debt";"mt6",#N/A,FALSE,"Debt";"mt7",#N/A,FALSE,"Debt"}</definedName>
    <definedName name="wrn.mterm." localSheetId="24" hidden="1">{"mt1",#N/A,FALSE,"Debt";"mt2",#N/A,FALSE,"Debt";"mt3",#N/A,FALSE,"Debt";"mt4",#N/A,FALSE,"Debt";"mt5",#N/A,FALSE,"Debt";"mt6",#N/A,FALSE,"Debt";"mt7",#N/A,FALSE,"Debt"}</definedName>
    <definedName name="wrn.mterm." localSheetId="27" hidden="1">{"mt1",#N/A,FALSE,"Debt";"mt2",#N/A,FALSE,"Debt";"mt3",#N/A,FALSE,"Debt";"mt4",#N/A,FALSE,"Debt";"mt5",#N/A,FALSE,"Debt";"mt6",#N/A,FALSE,"Debt";"mt7",#N/A,FALSE,"Debt"}</definedName>
    <definedName name="wrn.mterm." localSheetId="28" hidden="1">{"mt1",#N/A,FALSE,"Debt";"mt2",#N/A,FALSE,"Debt";"mt3",#N/A,FALSE,"Debt";"mt4",#N/A,FALSE,"Debt";"mt5",#N/A,FALSE,"Debt";"mt6",#N/A,FALSE,"Debt";"mt7",#N/A,FALSE,"Debt"}</definedName>
    <definedName name="wrn.mterm." localSheetId="3" hidden="1">{"mt1",#N/A,FALSE,"Debt";"mt2",#N/A,FALSE,"Debt";"mt3",#N/A,FALSE,"Debt";"mt4",#N/A,FALSE,"Debt";"mt5",#N/A,FALSE,"Debt";"mt6",#N/A,FALSE,"Debt";"mt7",#N/A,FALSE,"Debt"}</definedName>
    <definedName name="wrn.mterm." localSheetId="30" hidden="1">{"mt1",#N/A,FALSE,"Debt";"mt2",#N/A,FALSE,"Debt";"mt3",#N/A,FALSE,"Debt";"mt4",#N/A,FALSE,"Debt";"mt5",#N/A,FALSE,"Debt";"mt6",#N/A,FALSE,"Debt";"mt7",#N/A,FALSE,"Debt"}</definedName>
    <definedName name="wrn.mterm." localSheetId="31" hidden="1">{"mt1",#N/A,FALSE,"Debt";"mt2",#N/A,FALSE,"Debt";"mt3",#N/A,FALSE,"Debt";"mt4",#N/A,FALSE,"Debt";"mt5",#N/A,FALSE,"Debt";"mt6",#N/A,FALSE,"Debt";"mt7",#N/A,FALSE,"Debt"}</definedName>
    <definedName name="wrn.mterm." localSheetId="32" hidden="1">{"mt1",#N/A,FALSE,"Debt";"mt2",#N/A,FALSE,"Debt";"mt3",#N/A,FALSE,"Debt";"mt4",#N/A,FALSE,"Debt";"mt5",#N/A,FALSE,"Debt";"mt6",#N/A,FALSE,"Debt";"mt7",#N/A,FALSE,"Debt"}</definedName>
    <definedName name="wrn.mterm." localSheetId="37" hidden="1">{"mt1",#N/A,FALSE,"Debt";"mt2",#N/A,FALSE,"Debt";"mt3",#N/A,FALSE,"Debt";"mt4",#N/A,FALSE,"Debt";"mt5",#N/A,FALSE,"Debt";"mt6",#N/A,FALSE,"Debt";"mt7",#N/A,FALSE,"Debt"}</definedName>
    <definedName name="wrn.mterm." localSheetId="39" hidden="1">{"mt1",#N/A,FALSE,"Debt";"mt2",#N/A,FALSE,"Debt";"mt3",#N/A,FALSE,"Debt";"mt4",#N/A,FALSE,"Debt";"mt5",#N/A,FALSE,"Debt";"mt6",#N/A,FALSE,"Debt";"mt7",#N/A,FALSE,"Debt"}</definedName>
    <definedName name="wrn.mterm." localSheetId="41" hidden="1">{"mt1",#N/A,FALSE,"Debt";"mt2",#N/A,FALSE,"Debt";"mt3",#N/A,FALSE,"Debt";"mt4",#N/A,FALSE,"Debt";"mt5",#N/A,FALSE,"Debt";"mt6",#N/A,FALSE,"Debt";"mt7",#N/A,FALSE,"Debt"}</definedName>
    <definedName name="wrn.mterm." localSheetId="42" hidden="1">{"mt1",#N/A,FALSE,"Debt";"mt2",#N/A,FALSE,"Debt";"mt3",#N/A,FALSE,"Debt";"mt4",#N/A,FALSE,"Debt";"mt5",#N/A,FALSE,"Debt";"mt6",#N/A,FALSE,"Debt";"mt7",#N/A,FALSE,"Debt"}</definedName>
    <definedName name="wrn.mterm." localSheetId="43" hidden="1">{"mt1",#N/A,FALSE,"Debt";"mt2",#N/A,FALSE,"Debt";"mt3",#N/A,FALSE,"Debt";"mt4",#N/A,FALSE,"Debt";"mt5",#N/A,FALSE,"Debt";"mt6",#N/A,FALSE,"Debt";"mt7",#N/A,FALSE,"Debt"}</definedName>
    <definedName name="wrn.mterm." localSheetId="5" hidden="1">{"mt1",#N/A,FALSE,"Debt";"mt2",#N/A,FALSE,"Debt";"mt3",#N/A,FALSE,"Debt";"mt4",#N/A,FALSE,"Debt";"mt5",#N/A,FALSE,"Debt";"mt6",#N/A,FALSE,"Debt";"mt7",#N/A,FALSE,"Debt"}</definedName>
    <definedName name="wrn.mterm." localSheetId="9" hidden="1">{"mt1",#N/A,FALSE,"Debt";"mt2",#N/A,FALSE,"Debt";"mt3",#N/A,FALSE,"Debt";"mt4",#N/A,FALSE,"Debt";"mt5",#N/A,FALSE,"Debt";"mt6",#N/A,FALSE,"Debt";"mt7",#N/A,FALSE,"Debt"}</definedName>
    <definedName name="wrn.mterm." localSheetId="11" hidden="1">{"mt1",#N/A,FALSE,"Debt";"mt2",#N/A,FALSE,"Debt";"mt3",#N/A,FALSE,"Debt";"mt4",#N/A,FALSE,"Debt";"mt5",#N/A,FALSE,"Debt";"mt6",#N/A,FALSE,"Debt";"mt7",#N/A,FALSE,"Debt"}</definedName>
    <definedName name="wrn.mterm." localSheetId="14" hidden="1">{"mt1",#N/A,FALSE,"Debt";"mt2",#N/A,FALSE,"Debt";"mt3",#N/A,FALSE,"Debt";"mt4",#N/A,FALSE,"Debt";"mt5",#N/A,FALSE,"Debt";"mt6",#N/A,FALSE,"Debt";"mt7",#N/A,FALSE,"Debt"}</definedName>
    <definedName name="wrn.mterm." localSheetId="44"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16" hidden="1">{#N/A,#N/A,FALSE,"I";#N/A,#N/A,FALSE,"J";#N/A,#N/A,FALSE,"K";#N/A,#N/A,FALSE,"L";#N/A,#N/A,FALSE,"M";#N/A,#N/A,FALSE,"N";#N/A,#N/A,FALSE,"O"}</definedName>
    <definedName name="wrn.Output._.tables." localSheetId="23" hidden="1">{#N/A,#N/A,FALSE,"I";#N/A,#N/A,FALSE,"J";#N/A,#N/A,FALSE,"K";#N/A,#N/A,FALSE,"L";#N/A,#N/A,FALSE,"M";#N/A,#N/A,FALSE,"N";#N/A,#N/A,FALSE,"O"}</definedName>
    <definedName name="wrn.Output._.tables." localSheetId="24" hidden="1">{#N/A,#N/A,FALSE,"I";#N/A,#N/A,FALSE,"J";#N/A,#N/A,FALSE,"K";#N/A,#N/A,FALSE,"L";#N/A,#N/A,FALSE,"M";#N/A,#N/A,FALSE,"N";#N/A,#N/A,FALSE,"O"}</definedName>
    <definedName name="wrn.Output._.tables." localSheetId="27" hidden="1">{#N/A,#N/A,FALSE,"I";#N/A,#N/A,FALSE,"J";#N/A,#N/A,FALSE,"K";#N/A,#N/A,FALSE,"L";#N/A,#N/A,FALSE,"M";#N/A,#N/A,FALSE,"N";#N/A,#N/A,FALSE,"O"}</definedName>
    <definedName name="wrn.Output._.tables." localSheetId="28" hidden="1">{#N/A,#N/A,FALSE,"I";#N/A,#N/A,FALSE,"J";#N/A,#N/A,FALSE,"K";#N/A,#N/A,FALSE,"L";#N/A,#N/A,FALSE,"M";#N/A,#N/A,FALSE,"N";#N/A,#N/A,FALSE,"O"}</definedName>
    <definedName name="wrn.Output._.tables." localSheetId="3" hidden="1">{#N/A,#N/A,FALSE,"I";#N/A,#N/A,FALSE,"J";#N/A,#N/A,FALSE,"K";#N/A,#N/A,FALSE,"L";#N/A,#N/A,FALSE,"M";#N/A,#N/A,FALSE,"N";#N/A,#N/A,FALSE,"O"}</definedName>
    <definedName name="wrn.Output._.tables." localSheetId="30"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37" hidden="1">{#N/A,#N/A,FALSE,"I";#N/A,#N/A,FALSE,"J";#N/A,#N/A,FALSE,"K";#N/A,#N/A,FALSE,"L";#N/A,#N/A,FALSE,"M";#N/A,#N/A,FALSE,"N";#N/A,#N/A,FALSE,"O"}</definedName>
    <definedName name="wrn.Output._.tables." localSheetId="39" hidden="1">{#N/A,#N/A,FALSE,"I";#N/A,#N/A,FALSE,"J";#N/A,#N/A,FALSE,"K";#N/A,#N/A,FALSE,"L";#N/A,#N/A,FALSE,"M";#N/A,#N/A,FALSE,"N";#N/A,#N/A,FALSE,"O"}</definedName>
    <definedName name="wrn.Output._.tables." localSheetId="41" hidden="1">{#N/A,#N/A,FALSE,"I";#N/A,#N/A,FALSE,"J";#N/A,#N/A,FALSE,"K";#N/A,#N/A,FALSE,"L";#N/A,#N/A,FALSE,"M";#N/A,#N/A,FALSE,"N";#N/A,#N/A,FALSE,"O"}</definedName>
    <definedName name="wrn.Output._.tables." localSheetId="42" hidden="1">{#N/A,#N/A,FALSE,"I";#N/A,#N/A,FALSE,"J";#N/A,#N/A,FALSE,"K";#N/A,#N/A,FALSE,"L";#N/A,#N/A,FALSE,"M";#N/A,#N/A,FALSE,"N";#N/A,#N/A,FALSE,"O"}</definedName>
    <definedName name="wrn.Output._.tables." localSheetId="43" hidden="1">{#N/A,#N/A,FALSE,"I";#N/A,#N/A,FALSE,"J";#N/A,#N/A,FALSE,"K";#N/A,#N/A,FALSE,"L";#N/A,#N/A,FALSE,"M";#N/A,#N/A,FALSE,"N";#N/A,#N/A,FALSE,"O"}</definedName>
    <definedName name="wrn.Output._.tables." localSheetId="5" hidden="1">{#N/A,#N/A,FALSE,"I";#N/A,#N/A,FALSE,"J";#N/A,#N/A,FALSE,"K";#N/A,#N/A,FALSE,"L";#N/A,#N/A,FALSE,"M";#N/A,#N/A,FALSE,"N";#N/A,#N/A,FALSE,"O"}</definedName>
    <definedName name="wrn.Output._.tables." localSheetId="9" hidden="1">{#N/A,#N/A,FALSE,"I";#N/A,#N/A,FALSE,"J";#N/A,#N/A,FALSE,"K";#N/A,#N/A,FALSE,"L";#N/A,#N/A,FALSE,"M";#N/A,#N/A,FALSE,"N";#N/A,#N/A,FALSE,"O"}</definedName>
    <definedName name="wrn.Output._.tables." localSheetId="11" hidden="1">{#N/A,#N/A,FALSE,"I";#N/A,#N/A,FALSE,"J";#N/A,#N/A,FALSE,"K";#N/A,#N/A,FALSE,"L";#N/A,#N/A,FALSE,"M";#N/A,#N/A,FALSE,"N";#N/A,#N/A,FALSE,"O"}</definedName>
    <definedName name="wrn.Output._.tables." localSheetId="14" hidden="1">{#N/A,#N/A,FALSE,"I";#N/A,#N/A,FALSE,"J";#N/A,#N/A,FALSE,"K";#N/A,#N/A,FALSE,"L";#N/A,#N/A,FALSE,"M";#N/A,#N/A,FALSE,"N";#N/A,#N/A,FALSE,"O"}</definedName>
    <definedName name="wrn.Output._.tables." localSheetId="44" hidden="1">{#N/A,#N/A,FALSE,"I";#N/A,#N/A,FALSE,"J";#N/A,#N/A,FALSE,"K";#N/A,#N/A,FALSE,"L";#N/A,#N/A,FALSE,"M";#N/A,#N/A,FALSE,"N";#N/A,#N/A,FALSE,"O"}</definedName>
    <definedName name="wrn.Output._.tables." hidden="1">{#N/A,#N/A,FALSE,"I";#N/A,#N/A,FALSE,"J";#N/A,#N/A,FALSE,"K";#N/A,#N/A,FALSE,"L";#N/A,#N/A,FALSE,"M";#N/A,#N/A,FALSE,"N";#N/A,#N/A,FALSE,"O"}</definedName>
    <definedName name="wrn.Print._.Detailed._.Tables." localSheetId="16" hidden="1">{"ca",#N/A,FALSE,"Detailed BOP";"ka",#N/A,FALSE,"Detailed BOP";"btl",#N/A,FALSE,"Detailed BOP";#N/A,#N/A,FALSE,"Debt  Stock TBL";"imfprint",#N/A,FALSE,"IMF";"nirprintview",#N/A,FALSE,"NIR";"tradeprint",#N/A,FALSE,"Trade";"imfdebtservice",#N/A,FALSE,"IMF"}</definedName>
    <definedName name="wrn.Print._.Detailed._.Tables." localSheetId="23" hidden="1">{"ca",#N/A,FALSE,"Detailed BOP";"ka",#N/A,FALSE,"Detailed BOP";"btl",#N/A,FALSE,"Detailed BOP";#N/A,#N/A,FALSE,"Debt  Stock TBL";"imfprint",#N/A,FALSE,"IMF";"nirprintview",#N/A,FALSE,"NIR";"tradeprint",#N/A,FALSE,"Trade";"imfdebtservice",#N/A,FALSE,"IMF"}</definedName>
    <definedName name="wrn.Print._.Detailed._.Tables." localSheetId="24" hidden="1">{"ca",#N/A,FALSE,"Detailed BOP";"ka",#N/A,FALSE,"Detailed BOP";"btl",#N/A,FALSE,"Detailed BOP";#N/A,#N/A,FALSE,"Debt  Stock TBL";"imfprint",#N/A,FALSE,"IMF";"nirprintview",#N/A,FALSE,"NIR";"tradeprint",#N/A,FALSE,"Trade";"imfdebtservice",#N/A,FALSE,"IMF"}</definedName>
    <definedName name="wrn.Print._.Detailed._.Tables." localSheetId="27"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3" hidden="1">{"ca",#N/A,FALSE,"Detailed BOP";"ka",#N/A,FALSE,"Detailed BOP";"btl",#N/A,FALSE,"Detailed BOP";#N/A,#N/A,FALSE,"Debt  Stock TBL";"imfprint",#N/A,FALSE,"IMF";"nirprintview",#N/A,FALSE,"NIR";"tradeprint",#N/A,FALSE,"Trade";"imfdebtservice",#N/A,FALSE,"IMF"}</definedName>
    <definedName name="wrn.Print._.Detailed._.Tables." localSheetId="30"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localSheetId="37" hidden="1">{"ca",#N/A,FALSE,"Detailed BOP";"ka",#N/A,FALSE,"Detailed BOP";"btl",#N/A,FALSE,"Detailed BOP";#N/A,#N/A,FALSE,"Debt  Stock TBL";"imfprint",#N/A,FALSE,"IMF";"nirprintview",#N/A,FALSE,"NIR";"tradeprint",#N/A,FALSE,"Trade";"imfdebtservice",#N/A,FALSE,"IMF"}</definedName>
    <definedName name="wrn.Print._.Detailed._.Tables." localSheetId="39" hidden="1">{"ca",#N/A,FALSE,"Detailed BOP";"ka",#N/A,FALSE,"Detailed BOP";"btl",#N/A,FALSE,"Detailed BOP";#N/A,#N/A,FALSE,"Debt  Stock TBL";"imfprint",#N/A,FALSE,"IMF";"nirprintview",#N/A,FALSE,"NIR";"tradeprint",#N/A,FALSE,"Trade";"imfdebtservice",#N/A,FALSE,"IMF"}</definedName>
    <definedName name="wrn.Print._.Detailed._.Tables." localSheetId="41" hidden="1">{"ca",#N/A,FALSE,"Detailed BOP";"ka",#N/A,FALSE,"Detailed BOP";"btl",#N/A,FALSE,"Detailed BOP";#N/A,#N/A,FALSE,"Debt  Stock TBL";"imfprint",#N/A,FALSE,"IMF";"nirprintview",#N/A,FALSE,"NIR";"tradeprint",#N/A,FALSE,"Trade";"imfdebtservice",#N/A,FALSE,"IMF"}</definedName>
    <definedName name="wrn.Print._.Detailed._.Tables." localSheetId="42" hidden="1">{"ca",#N/A,FALSE,"Detailed BOP";"ka",#N/A,FALSE,"Detailed BOP";"btl",#N/A,FALSE,"Detailed BOP";#N/A,#N/A,FALSE,"Debt  Stock TBL";"imfprint",#N/A,FALSE,"IMF";"nirprintview",#N/A,FALSE,"NIR";"tradeprint",#N/A,FALSE,"Trade";"imfdebtservice",#N/A,FALSE,"IMF"}</definedName>
    <definedName name="wrn.Print._.Detailed._.Tables." localSheetId="43" hidden="1">{"ca",#N/A,FALSE,"Detailed BOP";"ka",#N/A,FALSE,"Detailed BOP";"btl",#N/A,FALSE,"Detailed BOP";#N/A,#N/A,FALSE,"Debt  Stock TBL";"imfprint",#N/A,FALSE,"IMF";"nirprintview",#N/A,FALSE,"NIR";"tradeprint",#N/A,FALSE,"Trade";"imfdebtservice",#N/A,FALSE,"IMF"}</definedName>
    <definedName name="wrn.Print._.Detailed._.Tables." localSheetId="5" hidden="1">{"ca",#N/A,FALSE,"Detailed BOP";"ka",#N/A,FALSE,"Detailed BOP";"btl",#N/A,FALSE,"Detailed BOP";#N/A,#N/A,FALSE,"Debt  Stock TBL";"imfprint",#N/A,FALSE,"IMF";"nirprintview",#N/A,FALSE,"NIR";"tradeprint",#N/A,FALSE,"Trade";"imfdebtservice",#N/A,FALSE,"IMF"}</definedName>
    <definedName name="wrn.Print._.Detailed._.Tables." localSheetId="9" hidden="1">{"ca",#N/A,FALSE,"Detailed BOP";"ka",#N/A,FALSE,"Detailed BOP";"btl",#N/A,FALSE,"Detailed BOP";#N/A,#N/A,FALSE,"Debt  Stock TBL";"imfprint",#N/A,FALSE,"IMF";"nirprintview",#N/A,FALSE,"NIR";"tradeprint",#N/A,FALSE,"Trade";"imfdebtservice",#N/A,FALSE,"IMF"}</definedName>
    <definedName name="wrn.Print._.Detailed._.Tables." localSheetId="11" hidden="1">{"ca",#N/A,FALSE,"Detailed BOP";"ka",#N/A,FALSE,"Detailed BOP";"btl",#N/A,FALSE,"Detailed BOP";#N/A,#N/A,FALSE,"Debt  Stock TBL";"imfprint",#N/A,FALSE,"IMF";"nirprintview",#N/A,FALSE,"NIR";"tradeprint",#N/A,FALSE,"Trade";"imfdebtservice",#N/A,FALSE,"IMF"}</definedName>
    <definedName name="wrn.Print._.Detailed._.Tables." localSheetId="14" hidden="1">{"ca",#N/A,FALSE,"Detailed BOP";"ka",#N/A,FALSE,"Detailed BOP";"btl",#N/A,FALSE,"Detailed BOP";#N/A,#N/A,FALSE,"Debt  Stock TBL";"imfprint",#N/A,FALSE,"IMF";"nirprintview",#N/A,FALSE,"NIR";"tradeprint",#N/A,FALSE,"Trade";"imfdebtservice",#N/A,FALSE,"IMF"}</definedName>
    <definedName name="wrn.Print._.Detailed._.Tables." localSheetId="44"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16" hidden="1">{"Tab1",#N/A,FALSE,"P";"Tab2",#N/A,FALSE,"P"}</definedName>
    <definedName name="wrn.Program." localSheetId="23" hidden="1">{"Tab1",#N/A,FALSE,"P";"Tab2",#N/A,FALSE,"P"}</definedName>
    <definedName name="wrn.Program." localSheetId="24" hidden="1">{"Tab1",#N/A,FALSE,"P";"Tab2",#N/A,FALSE,"P"}</definedName>
    <definedName name="wrn.Program." localSheetId="27" hidden="1">{"Tab1",#N/A,FALSE,"P";"Tab2",#N/A,FALSE,"P"}</definedName>
    <definedName name="wrn.Program." localSheetId="28" hidden="1">{"Tab1",#N/A,FALSE,"P";"Tab2",#N/A,FALSE,"P"}</definedName>
    <definedName name="wrn.Program." localSheetId="3" hidden="1">{"Tab1",#N/A,FALSE,"P";"Tab2",#N/A,FALSE,"P"}</definedName>
    <definedName name="wrn.Program." localSheetId="30" hidden="1">{"Tab1",#N/A,FALSE,"P";"Tab2",#N/A,FALSE,"P"}</definedName>
    <definedName name="wrn.Program." localSheetId="31" hidden="1">{"Tab1",#N/A,FALSE,"P";"Tab2",#N/A,FALSE,"P"}</definedName>
    <definedName name="wrn.Program." localSheetId="32" hidden="1">{"Tab1",#N/A,FALSE,"P";"Tab2",#N/A,FALSE,"P"}</definedName>
    <definedName name="wrn.Program." localSheetId="37" hidden="1">{"Tab1",#N/A,FALSE,"P";"Tab2",#N/A,FALSE,"P"}</definedName>
    <definedName name="wrn.Program." localSheetId="39" hidden="1">{"Tab1",#N/A,FALSE,"P";"Tab2",#N/A,FALSE,"P"}</definedName>
    <definedName name="wrn.Program." localSheetId="41" hidden="1">{"Tab1",#N/A,FALSE,"P";"Tab2",#N/A,FALSE,"P"}</definedName>
    <definedName name="wrn.Program." localSheetId="42" hidden="1">{"Tab1",#N/A,FALSE,"P";"Tab2",#N/A,FALSE,"P"}</definedName>
    <definedName name="wrn.Program." localSheetId="43" hidden="1">{"Tab1",#N/A,FALSE,"P";"Tab2",#N/A,FALSE,"P"}</definedName>
    <definedName name="wrn.Program." localSheetId="5" hidden="1">{"Tab1",#N/A,FALSE,"P";"Tab2",#N/A,FALSE,"P"}</definedName>
    <definedName name="wrn.Program." localSheetId="9" hidden="1">{"Tab1",#N/A,FALSE,"P";"Tab2",#N/A,FALSE,"P"}</definedName>
    <definedName name="wrn.Program." localSheetId="11" hidden="1">{"Tab1",#N/A,FALSE,"P";"Tab2",#N/A,FALSE,"P"}</definedName>
    <definedName name="wrn.Program." localSheetId="14" hidden="1">{"Tab1",#N/A,FALSE,"P";"Tab2",#N/A,FALSE,"P"}</definedName>
    <definedName name="wrn.Program." localSheetId="44" hidden="1">{"Tab1",#N/A,FALSE,"P";"Tab2",#N/A,FALSE,"P"}</definedName>
    <definedName name="wrn.Program." hidden="1">{"Tab1",#N/A,FALSE,"P";"Tab2",#N/A,FALSE,"P"}</definedName>
    <definedName name="wrn.RED97MON." localSheetId="16" hidden="1">{"CBA",#N/A,FALSE,"TAB4";"MS",#N/A,FALSE,"TAB5";"BANKLOANS",#N/A,FALSE,"TAB21APP ";"INTEREST",#N/A,FALSE,"TAB22APP"}</definedName>
    <definedName name="wrn.RED97MON." localSheetId="23" hidden="1">{"CBA",#N/A,FALSE,"TAB4";"MS",#N/A,FALSE,"TAB5";"BANKLOANS",#N/A,FALSE,"TAB21APP ";"INTEREST",#N/A,FALSE,"TAB22APP"}</definedName>
    <definedName name="wrn.RED97MON." localSheetId="24" hidden="1">{"CBA",#N/A,FALSE,"TAB4";"MS",#N/A,FALSE,"TAB5";"BANKLOANS",#N/A,FALSE,"TAB21APP ";"INTEREST",#N/A,FALSE,"TAB22APP"}</definedName>
    <definedName name="wrn.RED97MON." localSheetId="27" hidden="1">{"CBA",#N/A,FALSE,"TAB4";"MS",#N/A,FALSE,"TAB5";"BANKLOANS",#N/A,FALSE,"TAB21APP ";"INTEREST",#N/A,FALSE,"TAB22APP"}</definedName>
    <definedName name="wrn.RED97MON." localSheetId="28" hidden="1">{"CBA",#N/A,FALSE,"TAB4";"MS",#N/A,FALSE,"TAB5";"BANKLOANS",#N/A,FALSE,"TAB21APP ";"INTEREST",#N/A,FALSE,"TAB22APP"}</definedName>
    <definedName name="wrn.RED97MON." localSheetId="3" hidden="1">{"CBA",#N/A,FALSE,"TAB4";"MS",#N/A,FALSE,"TAB5";"BANKLOANS",#N/A,FALSE,"TAB21APP ";"INTEREST",#N/A,FALSE,"TAB22APP"}</definedName>
    <definedName name="wrn.RED97MON." localSheetId="30" hidden="1">{"CBA",#N/A,FALSE,"TAB4";"MS",#N/A,FALSE,"TAB5";"BANKLOANS",#N/A,FALSE,"TAB21APP ";"INTEREST",#N/A,FALSE,"TAB22APP"}</definedName>
    <definedName name="wrn.RED97MON." localSheetId="31" hidden="1">{"CBA",#N/A,FALSE,"TAB4";"MS",#N/A,FALSE,"TAB5";"BANKLOANS",#N/A,FALSE,"TAB21APP ";"INTEREST",#N/A,FALSE,"TAB22APP"}</definedName>
    <definedName name="wrn.RED97MON." localSheetId="32" hidden="1">{"CBA",#N/A,FALSE,"TAB4";"MS",#N/A,FALSE,"TAB5";"BANKLOANS",#N/A,FALSE,"TAB21APP ";"INTEREST",#N/A,FALSE,"TAB22APP"}</definedName>
    <definedName name="wrn.RED97MON." localSheetId="37" hidden="1">{"CBA",#N/A,FALSE,"TAB4";"MS",#N/A,FALSE,"TAB5";"BANKLOANS",#N/A,FALSE,"TAB21APP ";"INTEREST",#N/A,FALSE,"TAB22APP"}</definedName>
    <definedName name="wrn.RED97MON." localSheetId="39" hidden="1">{"CBA",#N/A,FALSE,"TAB4";"MS",#N/A,FALSE,"TAB5";"BANKLOANS",#N/A,FALSE,"TAB21APP ";"INTEREST",#N/A,FALSE,"TAB22APP"}</definedName>
    <definedName name="wrn.RED97MON." localSheetId="41" hidden="1">{"CBA",#N/A,FALSE,"TAB4";"MS",#N/A,FALSE,"TAB5";"BANKLOANS",#N/A,FALSE,"TAB21APP ";"INTEREST",#N/A,FALSE,"TAB22APP"}</definedName>
    <definedName name="wrn.RED97MON." localSheetId="42" hidden="1">{"CBA",#N/A,FALSE,"TAB4";"MS",#N/A,FALSE,"TAB5";"BANKLOANS",#N/A,FALSE,"TAB21APP ";"INTEREST",#N/A,FALSE,"TAB22APP"}</definedName>
    <definedName name="wrn.RED97MON." localSheetId="43" hidden="1">{"CBA",#N/A,FALSE,"TAB4";"MS",#N/A,FALSE,"TAB5";"BANKLOANS",#N/A,FALSE,"TAB21APP ";"INTEREST",#N/A,FALSE,"TAB22APP"}</definedName>
    <definedName name="wrn.RED97MON." localSheetId="5" hidden="1">{"CBA",#N/A,FALSE,"TAB4";"MS",#N/A,FALSE,"TAB5";"BANKLOANS",#N/A,FALSE,"TAB21APP ";"INTEREST",#N/A,FALSE,"TAB22APP"}</definedName>
    <definedName name="wrn.RED97MON." localSheetId="9" hidden="1">{"CBA",#N/A,FALSE,"TAB4";"MS",#N/A,FALSE,"TAB5";"BANKLOANS",#N/A,FALSE,"TAB21APP ";"INTEREST",#N/A,FALSE,"TAB22APP"}</definedName>
    <definedName name="wrn.RED97MON." localSheetId="11" hidden="1">{"CBA",#N/A,FALSE,"TAB4";"MS",#N/A,FALSE,"TAB5";"BANKLOANS",#N/A,FALSE,"TAB21APP ";"INTEREST",#N/A,FALSE,"TAB22APP"}</definedName>
    <definedName name="wrn.RED97MON." localSheetId="14" hidden="1">{"CBA",#N/A,FALSE,"TAB4";"MS",#N/A,FALSE,"TAB5";"BANKLOANS",#N/A,FALSE,"TAB21APP ";"INTEREST",#N/A,FALSE,"TAB22APP"}</definedName>
    <definedName name="wrn.RED97MON." localSheetId="44" hidden="1">{"CBA",#N/A,FALSE,"TAB4";"MS",#N/A,FALSE,"TAB5";"BANKLOANS",#N/A,FALSE,"TAB21APP ";"INTEREST",#N/A,FALSE,"TAB22APP"}</definedName>
    <definedName name="wrn.RED97MON." hidden="1">{"CBA",#N/A,FALSE,"TAB4";"MS",#N/A,FALSE,"TAB5";"BANKLOANS",#N/A,FALSE,"TAB21APP ";"INTEREST",#N/A,FALSE,"TAB22APP"}</definedName>
    <definedName name="wrn.Riqfin." localSheetId="16" hidden="1">{"Riqfin97",#N/A,FALSE,"Tran";"Riqfinpro",#N/A,FALSE,"Tran"}</definedName>
    <definedName name="wrn.Riqfin." localSheetId="23" hidden="1">{"Riqfin97",#N/A,FALSE,"Tran";"Riqfinpro",#N/A,FALSE,"Tran"}</definedName>
    <definedName name="wrn.Riqfin." localSheetId="24" hidden="1">{"Riqfin97",#N/A,FALSE,"Tran";"Riqfinpro",#N/A,FALSE,"Tran"}</definedName>
    <definedName name="wrn.Riqfin." localSheetId="27" hidden="1">{"Riqfin97",#N/A,FALSE,"Tran";"Riqfinpro",#N/A,FALSE,"Tran"}</definedName>
    <definedName name="wrn.Riqfin." localSheetId="28" hidden="1">{"Riqfin97",#N/A,FALSE,"Tran";"Riqfinpro",#N/A,FALSE,"Tran"}</definedName>
    <definedName name="wrn.Riqfin." localSheetId="3" hidden="1">{"Riqfin97",#N/A,FALSE,"Tran";"Riqfinpro",#N/A,FALSE,"Tran"}</definedName>
    <definedName name="wrn.Riqfin." localSheetId="30"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localSheetId="37" hidden="1">{"Riqfin97",#N/A,FALSE,"Tran";"Riqfinpro",#N/A,FALSE,"Tran"}</definedName>
    <definedName name="wrn.Riqfin." localSheetId="39" hidden="1">{"Riqfin97",#N/A,FALSE,"Tran";"Riqfinpro",#N/A,FALSE,"Tran"}</definedName>
    <definedName name="wrn.Riqfin." localSheetId="41" hidden="1">{"Riqfin97",#N/A,FALSE,"Tran";"Riqfinpro",#N/A,FALSE,"Tran"}</definedName>
    <definedName name="wrn.Riqfin." localSheetId="42" hidden="1">{"Riqfin97",#N/A,FALSE,"Tran";"Riqfinpro",#N/A,FALSE,"Tran"}</definedName>
    <definedName name="wrn.Riqfin." localSheetId="43" hidden="1">{"Riqfin97",#N/A,FALSE,"Tran";"Riqfinpro",#N/A,FALSE,"Tran"}</definedName>
    <definedName name="wrn.Riqfin." localSheetId="5" hidden="1">{"Riqfin97",#N/A,FALSE,"Tran";"Riqfinpro",#N/A,FALSE,"Tran"}</definedName>
    <definedName name="wrn.Riqfin." localSheetId="9" hidden="1">{"Riqfin97",#N/A,FALSE,"Tran";"Riqfinpro",#N/A,FALSE,"Tran"}</definedName>
    <definedName name="wrn.Riqfin." localSheetId="11" hidden="1">{"Riqfin97",#N/A,FALSE,"Tran";"Riqfinpro",#N/A,FALSE,"Tran"}</definedName>
    <definedName name="wrn.Riqfin." localSheetId="14" hidden="1">{"Riqfin97",#N/A,FALSE,"Tran";"Riqfinpro",#N/A,FALSE,"Tran"}</definedName>
    <definedName name="wrn.Riqfin." localSheetId="44" hidden="1">{"Riqfin97",#N/A,FALSE,"Tran";"Riqfinpro",#N/A,FALSE,"Tran"}</definedName>
    <definedName name="wrn.Riqfin." hidden="1">{"Riqfin97",#N/A,FALSE,"Tran";"Riqfinpro",#N/A,FALSE,"Tran"}</definedName>
    <definedName name="wrn.Staff._.Report._.Tables." localSheetId="16" hidden="1">{#N/A,#N/A,FALSE,"SRFSYS";#N/A,#N/A,FALSE,"SRBSYS"}</definedName>
    <definedName name="wrn.Staff._.Report._.Tables." localSheetId="23" hidden="1">{#N/A,#N/A,FALSE,"SRFSYS";#N/A,#N/A,FALSE,"SRBSYS"}</definedName>
    <definedName name="wrn.Staff._.Report._.Tables." localSheetId="24" hidden="1">{#N/A,#N/A,FALSE,"SRFSYS";#N/A,#N/A,FALSE,"SRBSYS"}</definedName>
    <definedName name="wrn.Staff._.Report._.Tables." localSheetId="27" hidden="1">{#N/A,#N/A,FALSE,"SRFSYS";#N/A,#N/A,FALSE,"SRBSYS"}</definedName>
    <definedName name="wrn.Staff._.Report._.Tables." localSheetId="28" hidden="1">{#N/A,#N/A,FALSE,"SRFSYS";#N/A,#N/A,FALSE,"SRBSYS"}</definedName>
    <definedName name="wrn.Staff._.Report._.Tables." localSheetId="3" hidden="1">{#N/A,#N/A,FALSE,"SRFSYS";#N/A,#N/A,FALSE,"SRBSYS"}</definedName>
    <definedName name="wrn.Staff._.Report._.Tables." localSheetId="30" hidden="1">{#N/A,#N/A,FALSE,"SRFSYS";#N/A,#N/A,FALSE,"SRBSYS"}</definedName>
    <definedName name="wrn.Staff._.Report._.Tables." localSheetId="31" hidden="1">{#N/A,#N/A,FALSE,"SRFSYS";#N/A,#N/A,FALSE,"SRBSYS"}</definedName>
    <definedName name="wrn.Staff._.Report._.Tables." localSheetId="32" hidden="1">{#N/A,#N/A,FALSE,"SRFSYS";#N/A,#N/A,FALSE,"SRBSYS"}</definedName>
    <definedName name="wrn.Staff._.Report._.Tables." localSheetId="37" hidden="1">{#N/A,#N/A,FALSE,"SRFSYS";#N/A,#N/A,FALSE,"SRBSYS"}</definedName>
    <definedName name="wrn.Staff._.Report._.Tables." localSheetId="39" hidden="1">{#N/A,#N/A,FALSE,"SRFSYS";#N/A,#N/A,FALSE,"SRBSYS"}</definedName>
    <definedName name="wrn.Staff._.Report._.Tables." localSheetId="41" hidden="1">{#N/A,#N/A,FALSE,"SRFSYS";#N/A,#N/A,FALSE,"SRBSYS"}</definedName>
    <definedName name="wrn.Staff._.Report._.Tables." localSheetId="42" hidden="1">{#N/A,#N/A,FALSE,"SRFSYS";#N/A,#N/A,FALSE,"SRBSYS"}</definedName>
    <definedName name="wrn.Staff._.Report._.Tables." localSheetId="43" hidden="1">{#N/A,#N/A,FALSE,"SRFSYS";#N/A,#N/A,FALSE,"SRBSYS"}</definedName>
    <definedName name="wrn.Staff._.Report._.Tables." localSheetId="5" hidden="1">{#N/A,#N/A,FALSE,"SRFSYS";#N/A,#N/A,FALSE,"SRBSYS"}</definedName>
    <definedName name="wrn.Staff._.Report._.Tables." localSheetId="9" hidden="1">{#N/A,#N/A,FALSE,"SRFSYS";#N/A,#N/A,FALSE,"SRBSYS"}</definedName>
    <definedName name="wrn.Staff._.Report._.Tables." localSheetId="11" hidden="1">{#N/A,#N/A,FALSE,"SRFSYS";#N/A,#N/A,FALSE,"SRBSYS"}</definedName>
    <definedName name="wrn.Staff._.Report._.Tables." localSheetId="14" hidden="1">{#N/A,#N/A,FALSE,"SRFSYS";#N/A,#N/A,FALSE,"SRBSYS"}</definedName>
    <definedName name="wrn.Staff._.Report._.Tables." localSheetId="44" hidden="1">{#N/A,#N/A,FALSE,"SRFSYS";#N/A,#N/A,FALSE,"SRBSYS"}</definedName>
    <definedName name="wrn.Staff._.Report._.Tables." hidden="1">{#N/A,#N/A,FALSE,"SRFSYS";#N/A,#N/A,FALSE,"SRBSYS"}</definedName>
    <definedName name="wrn.STAFF_REPORT_TABLES." localSheetId="16" hidden="1">{"SR_tbs",#N/A,FALSE,"MGSSEI";"SR_tbs",#N/A,FALSE,"MGSBOX";"SR_tbs",#N/A,FALSE,"MGSOCIND"}</definedName>
    <definedName name="wrn.STAFF_REPORT_TABLES." localSheetId="23" hidden="1">{"SR_tbs",#N/A,FALSE,"MGSSEI";"SR_tbs",#N/A,FALSE,"MGSBOX";"SR_tbs",#N/A,FALSE,"MGSOCIND"}</definedName>
    <definedName name="wrn.STAFF_REPORT_TABLES." localSheetId="24" hidden="1">{"SR_tbs",#N/A,FALSE,"MGSSEI";"SR_tbs",#N/A,FALSE,"MGSBOX";"SR_tbs",#N/A,FALSE,"MGSOCIND"}</definedName>
    <definedName name="wrn.STAFF_REPORT_TABLES." localSheetId="27" hidden="1">{"SR_tbs",#N/A,FALSE,"MGSSEI";"SR_tbs",#N/A,FALSE,"MGSBOX";"SR_tbs",#N/A,FALSE,"MGSOCIND"}</definedName>
    <definedName name="wrn.STAFF_REPORT_TABLES." localSheetId="28" hidden="1">{"SR_tbs",#N/A,FALSE,"MGSSEI";"SR_tbs",#N/A,FALSE,"MGSBOX";"SR_tbs",#N/A,FALSE,"MGSOCIND"}</definedName>
    <definedName name="wrn.STAFF_REPORT_TABLES." localSheetId="3" hidden="1">{"SR_tbs",#N/A,FALSE,"MGSSEI";"SR_tbs",#N/A,FALSE,"MGSBOX";"SR_tbs",#N/A,FALSE,"MGSOCIND"}</definedName>
    <definedName name="wrn.STAFF_REPORT_TABLES." localSheetId="30" hidden="1">{"SR_tbs",#N/A,FALSE,"MGSSEI";"SR_tbs",#N/A,FALSE,"MGSBOX";"SR_tbs",#N/A,FALSE,"MGSOCIND"}</definedName>
    <definedName name="wrn.STAFF_REPORT_TABLES." localSheetId="31" hidden="1">{"SR_tbs",#N/A,FALSE,"MGSSEI";"SR_tbs",#N/A,FALSE,"MGSBOX";"SR_tbs",#N/A,FALSE,"MGSOCIND"}</definedName>
    <definedName name="wrn.STAFF_REPORT_TABLES." localSheetId="32" hidden="1">{"SR_tbs",#N/A,FALSE,"MGSSEI";"SR_tbs",#N/A,FALSE,"MGSBOX";"SR_tbs",#N/A,FALSE,"MGSOCIND"}</definedName>
    <definedName name="wrn.STAFF_REPORT_TABLES." localSheetId="37" hidden="1">{"SR_tbs",#N/A,FALSE,"MGSSEI";"SR_tbs",#N/A,FALSE,"MGSBOX";"SR_tbs",#N/A,FALSE,"MGSOCIND"}</definedName>
    <definedName name="wrn.STAFF_REPORT_TABLES." localSheetId="39" hidden="1">{"SR_tbs",#N/A,FALSE,"MGSSEI";"SR_tbs",#N/A,FALSE,"MGSBOX";"SR_tbs",#N/A,FALSE,"MGSOCIND"}</definedName>
    <definedName name="wrn.STAFF_REPORT_TABLES." localSheetId="41" hidden="1">{"SR_tbs",#N/A,FALSE,"MGSSEI";"SR_tbs",#N/A,FALSE,"MGSBOX";"SR_tbs",#N/A,FALSE,"MGSOCIND"}</definedName>
    <definedName name="wrn.STAFF_REPORT_TABLES." localSheetId="42" hidden="1">{"SR_tbs",#N/A,FALSE,"MGSSEI";"SR_tbs",#N/A,FALSE,"MGSBOX";"SR_tbs",#N/A,FALSE,"MGSOCIND"}</definedName>
    <definedName name="wrn.STAFF_REPORT_TABLES." localSheetId="43" hidden="1">{"SR_tbs",#N/A,FALSE,"MGSSEI";"SR_tbs",#N/A,FALSE,"MGSBOX";"SR_tbs",#N/A,FALSE,"MGSOCIND"}</definedName>
    <definedName name="wrn.STAFF_REPORT_TABLES." localSheetId="5" hidden="1">{"SR_tbs",#N/A,FALSE,"MGSSEI";"SR_tbs",#N/A,FALSE,"MGSBOX";"SR_tbs",#N/A,FALSE,"MGSOCIND"}</definedName>
    <definedName name="wrn.STAFF_REPORT_TABLES." localSheetId="9" hidden="1">{"SR_tbs",#N/A,FALSE,"MGSSEI";"SR_tbs",#N/A,FALSE,"MGSBOX";"SR_tbs",#N/A,FALSE,"MGSOCIND"}</definedName>
    <definedName name="wrn.STAFF_REPORT_TABLES." localSheetId="11" hidden="1">{"SR_tbs",#N/A,FALSE,"MGSSEI";"SR_tbs",#N/A,FALSE,"MGSBOX";"SR_tbs",#N/A,FALSE,"MGSOCIND"}</definedName>
    <definedName name="wrn.STAFF_REPORT_TABLES." localSheetId="14" hidden="1">{"SR_tbs",#N/A,FALSE,"MGSSEI";"SR_tbs",#N/A,FALSE,"MGSBOX";"SR_tbs",#N/A,FALSE,"MGSOCIND"}</definedName>
    <definedName name="wrn.STAFF_REPORT_TABLES." localSheetId="44" hidden="1">{"SR_tbs",#N/A,FALSE,"MGSSEI";"SR_tbs",#N/A,FALSE,"MGSBOX";"SR_tbs",#N/A,FALSE,"MGSOCIND"}</definedName>
    <definedName name="wrn.STAFF_REPORT_TABLES." hidden="1">{"SR_tbs",#N/A,FALSE,"MGSSEI";"SR_tbs",#N/A,FALSE,"MGSBOX";"SR_tbs",#N/A,FALSE,"MGSOCIND"}</definedName>
    <definedName name="wrn.State._.Govt." localSheetId="16" hidden="1">{"partial screen",#N/A,FALSE,"State_Gov't"}</definedName>
    <definedName name="wrn.State._.Govt." localSheetId="23" hidden="1">{"partial screen",#N/A,FALSE,"State_Gov't"}</definedName>
    <definedName name="wrn.State._.Govt." localSheetId="24" hidden="1">{"partial screen",#N/A,FALSE,"State_Gov't"}</definedName>
    <definedName name="wrn.State._.Govt." localSheetId="27" hidden="1">{"partial screen",#N/A,FALSE,"State_Gov't"}</definedName>
    <definedName name="wrn.State._.Govt." localSheetId="28" hidden="1">{"partial screen",#N/A,FALSE,"State_Gov't"}</definedName>
    <definedName name="wrn.State._.Govt." localSheetId="3" hidden="1">{"partial screen",#N/A,FALSE,"State_Gov't"}</definedName>
    <definedName name="wrn.State._.Govt." localSheetId="30" hidden="1">{"partial screen",#N/A,FALSE,"State_Gov't"}</definedName>
    <definedName name="wrn.State._.Govt." localSheetId="31" hidden="1">{"partial screen",#N/A,FALSE,"State_Gov't"}</definedName>
    <definedName name="wrn.State._.Govt." localSheetId="32" hidden="1">{"partial screen",#N/A,FALSE,"State_Gov't"}</definedName>
    <definedName name="wrn.State._.Govt." localSheetId="37" hidden="1">{"partial screen",#N/A,FALSE,"State_Gov't"}</definedName>
    <definedName name="wrn.State._.Govt." localSheetId="39" hidden="1">{"partial screen",#N/A,FALSE,"State_Gov't"}</definedName>
    <definedName name="wrn.State._.Govt." localSheetId="41" hidden="1">{"partial screen",#N/A,FALSE,"State_Gov't"}</definedName>
    <definedName name="wrn.State._.Govt." localSheetId="42" hidden="1">{"partial screen",#N/A,FALSE,"State_Gov't"}</definedName>
    <definedName name="wrn.State._.Govt." localSheetId="43" hidden="1">{"partial screen",#N/A,FALSE,"State_Gov't"}</definedName>
    <definedName name="wrn.State._.Govt." localSheetId="5" hidden="1">{"partial screen",#N/A,FALSE,"State_Gov't"}</definedName>
    <definedName name="wrn.State._.Govt." localSheetId="9" hidden="1">{"partial screen",#N/A,FALSE,"State_Gov't"}</definedName>
    <definedName name="wrn.State._.Govt." localSheetId="11" hidden="1">{"partial screen",#N/A,FALSE,"State_Gov't"}</definedName>
    <definedName name="wrn.State._.Govt." localSheetId="14" hidden="1">{"partial screen",#N/A,FALSE,"State_Gov't"}</definedName>
    <definedName name="wrn.State._.Govt." localSheetId="44" hidden="1">{"partial screen",#N/A,FALSE,"State_Gov't"}</definedName>
    <definedName name="wrn.State._.Govt." hidden="1">{"partial screen",#N/A,FALSE,"State_Gov't"}</definedName>
    <definedName name="wrn.suma." localSheetId="16" hidden="1">{"macroa",#N/A,FALSE,"Macro";"suma2",#N/A,FALSE,"Data";"suma3",#N/A,FALSE,"Data";"suma4",#N/A,FALSE,"Data";"suma5",#N/A,FALSE,"Data";"suma6",#N/A,FALSE,"Data";"suma7",#N/A,FALSE,"Data";"suma8",#N/A,FALSE,"Data";"suma9",#N/A,FALSE,"Data"}</definedName>
    <definedName name="wrn.suma." localSheetId="23" hidden="1">{"macroa",#N/A,FALSE,"Macro";"suma2",#N/A,FALSE,"Data";"suma3",#N/A,FALSE,"Data";"suma4",#N/A,FALSE,"Data";"suma5",#N/A,FALSE,"Data";"suma6",#N/A,FALSE,"Data";"suma7",#N/A,FALSE,"Data";"suma8",#N/A,FALSE,"Data";"suma9",#N/A,FALSE,"Data"}</definedName>
    <definedName name="wrn.suma." localSheetId="24" hidden="1">{"macroa",#N/A,FALSE,"Macro";"suma2",#N/A,FALSE,"Data";"suma3",#N/A,FALSE,"Data";"suma4",#N/A,FALSE,"Data";"suma5",#N/A,FALSE,"Data";"suma6",#N/A,FALSE,"Data";"suma7",#N/A,FALSE,"Data";"suma8",#N/A,FALSE,"Data";"suma9",#N/A,FALSE,"Data"}</definedName>
    <definedName name="wrn.suma." localSheetId="27" hidden="1">{"macroa",#N/A,FALSE,"Macro";"suma2",#N/A,FALSE,"Data";"suma3",#N/A,FALSE,"Data";"suma4",#N/A,FALSE,"Data";"suma5",#N/A,FALSE,"Data";"suma6",#N/A,FALSE,"Data";"suma7",#N/A,FALSE,"Data";"suma8",#N/A,FALSE,"Data";"suma9",#N/A,FALSE,"Data"}</definedName>
    <definedName name="wrn.suma." localSheetId="28" hidden="1">{"macroa",#N/A,FALSE,"Macro";"suma2",#N/A,FALSE,"Data";"suma3",#N/A,FALSE,"Data";"suma4",#N/A,FALSE,"Data";"suma5",#N/A,FALSE,"Data";"suma6",#N/A,FALSE,"Data";"suma7",#N/A,FALSE,"Data";"suma8",#N/A,FALSE,"Data";"suma9",#N/A,FALSE,"Data"}</definedName>
    <definedName name="wrn.suma." localSheetId="3" hidden="1">{"macroa",#N/A,FALSE,"Macro";"suma2",#N/A,FALSE,"Data";"suma3",#N/A,FALSE,"Data";"suma4",#N/A,FALSE,"Data";"suma5",#N/A,FALSE,"Data";"suma6",#N/A,FALSE,"Data";"suma7",#N/A,FALSE,"Data";"suma8",#N/A,FALSE,"Data";"suma9",#N/A,FALSE,"Data"}</definedName>
    <definedName name="wrn.suma." localSheetId="30" hidden="1">{"macroa",#N/A,FALSE,"Macro";"suma2",#N/A,FALSE,"Data";"suma3",#N/A,FALSE,"Data";"suma4",#N/A,FALSE,"Data";"suma5",#N/A,FALSE,"Data";"suma6",#N/A,FALSE,"Data";"suma7",#N/A,FALSE,"Data";"suma8",#N/A,FALSE,"Data";"suma9",#N/A,FALSE,"Data"}</definedName>
    <definedName name="wrn.suma." localSheetId="31" hidden="1">{"macroa",#N/A,FALSE,"Macro";"suma2",#N/A,FALSE,"Data";"suma3",#N/A,FALSE,"Data";"suma4",#N/A,FALSE,"Data";"suma5",#N/A,FALSE,"Data";"suma6",#N/A,FALSE,"Data";"suma7",#N/A,FALSE,"Data";"suma8",#N/A,FALSE,"Data";"suma9",#N/A,FALSE,"Data"}</definedName>
    <definedName name="wrn.suma." localSheetId="32" hidden="1">{"macroa",#N/A,FALSE,"Macro";"suma2",#N/A,FALSE,"Data";"suma3",#N/A,FALSE,"Data";"suma4",#N/A,FALSE,"Data";"suma5",#N/A,FALSE,"Data";"suma6",#N/A,FALSE,"Data";"suma7",#N/A,FALSE,"Data";"suma8",#N/A,FALSE,"Data";"suma9",#N/A,FALSE,"Data"}</definedName>
    <definedName name="wrn.suma." localSheetId="37" hidden="1">{"macroa",#N/A,FALSE,"Macro";"suma2",#N/A,FALSE,"Data";"suma3",#N/A,FALSE,"Data";"suma4",#N/A,FALSE,"Data";"suma5",#N/A,FALSE,"Data";"suma6",#N/A,FALSE,"Data";"suma7",#N/A,FALSE,"Data";"suma8",#N/A,FALSE,"Data";"suma9",#N/A,FALSE,"Data"}</definedName>
    <definedName name="wrn.suma." localSheetId="39" hidden="1">{"macroa",#N/A,FALSE,"Macro";"suma2",#N/A,FALSE,"Data";"suma3",#N/A,FALSE,"Data";"suma4",#N/A,FALSE,"Data";"suma5",#N/A,FALSE,"Data";"suma6",#N/A,FALSE,"Data";"suma7",#N/A,FALSE,"Data";"suma8",#N/A,FALSE,"Data";"suma9",#N/A,FALSE,"Data"}</definedName>
    <definedName name="wrn.suma." localSheetId="41" hidden="1">{"macroa",#N/A,FALSE,"Macro";"suma2",#N/A,FALSE,"Data";"suma3",#N/A,FALSE,"Data";"suma4",#N/A,FALSE,"Data";"suma5",#N/A,FALSE,"Data";"suma6",#N/A,FALSE,"Data";"suma7",#N/A,FALSE,"Data";"suma8",#N/A,FALSE,"Data";"suma9",#N/A,FALSE,"Data"}</definedName>
    <definedName name="wrn.suma." localSheetId="42" hidden="1">{"macroa",#N/A,FALSE,"Macro";"suma2",#N/A,FALSE,"Data";"suma3",#N/A,FALSE,"Data";"suma4",#N/A,FALSE,"Data";"suma5",#N/A,FALSE,"Data";"suma6",#N/A,FALSE,"Data";"suma7",#N/A,FALSE,"Data";"suma8",#N/A,FALSE,"Data";"suma9",#N/A,FALSE,"Data"}</definedName>
    <definedName name="wrn.suma." localSheetId="43" hidden="1">{"macroa",#N/A,FALSE,"Macro";"suma2",#N/A,FALSE,"Data";"suma3",#N/A,FALSE,"Data";"suma4",#N/A,FALSE,"Data";"suma5",#N/A,FALSE,"Data";"suma6",#N/A,FALSE,"Data";"suma7",#N/A,FALSE,"Data";"suma8",#N/A,FALSE,"Data";"suma9",#N/A,FALSE,"Data"}</definedName>
    <definedName name="wrn.suma." localSheetId="5" hidden="1">{"macroa",#N/A,FALSE,"Macro";"suma2",#N/A,FALSE,"Data";"suma3",#N/A,FALSE,"Data";"suma4",#N/A,FALSE,"Data";"suma5",#N/A,FALSE,"Data";"suma6",#N/A,FALSE,"Data";"suma7",#N/A,FALSE,"Data";"suma8",#N/A,FALSE,"Data";"suma9",#N/A,FALSE,"Data"}</definedName>
    <definedName name="wrn.suma." localSheetId="9" hidden="1">{"macroa",#N/A,FALSE,"Macro";"suma2",#N/A,FALSE,"Data";"suma3",#N/A,FALSE,"Data";"suma4",#N/A,FALSE,"Data";"suma5",#N/A,FALSE,"Data";"suma6",#N/A,FALSE,"Data";"suma7",#N/A,FALSE,"Data";"suma8",#N/A,FALSE,"Data";"suma9",#N/A,FALSE,"Data"}</definedName>
    <definedName name="wrn.suma." localSheetId="11" hidden="1">{"macroa",#N/A,FALSE,"Macro";"suma2",#N/A,FALSE,"Data";"suma3",#N/A,FALSE,"Data";"suma4",#N/A,FALSE,"Data";"suma5",#N/A,FALSE,"Data";"suma6",#N/A,FALSE,"Data";"suma7",#N/A,FALSE,"Data";"suma8",#N/A,FALSE,"Data";"suma9",#N/A,FALSE,"Data"}</definedName>
    <definedName name="wrn.suma." localSheetId="14" hidden="1">{"macroa",#N/A,FALSE,"Macro";"suma2",#N/A,FALSE,"Data";"suma3",#N/A,FALSE,"Data";"suma4",#N/A,FALSE,"Data";"suma5",#N/A,FALSE,"Data";"suma6",#N/A,FALSE,"Data";"suma7",#N/A,FALSE,"Data";"suma8",#N/A,FALSE,"Data";"suma9",#N/A,FALSE,"Data"}</definedName>
    <definedName name="wrn.suma." localSheetId="44"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16" hidden="1">{"macro",#N/A,FALSE,"Macro";"smq2",#N/A,FALSE,"Data";"smq3",#N/A,FALSE,"Data";"smq4",#N/A,FALSE,"Data";"smq5",#N/A,FALSE,"Data";"smq6",#N/A,FALSE,"Data";"smq7",#N/A,FALSE,"Data";"smq8",#N/A,FALSE,"Data";"smq9",#N/A,FALSE,"Data"}</definedName>
    <definedName name="wrn.sumq." localSheetId="23" hidden="1">{"macro",#N/A,FALSE,"Macro";"smq2",#N/A,FALSE,"Data";"smq3",#N/A,FALSE,"Data";"smq4",#N/A,FALSE,"Data";"smq5",#N/A,FALSE,"Data";"smq6",#N/A,FALSE,"Data";"smq7",#N/A,FALSE,"Data";"smq8",#N/A,FALSE,"Data";"smq9",#N/A,FALSE,"Data"}</definedName>
    <definedName name="wrn.sumq." localSheetId="24" hidden="1">{"macro",#N/A,FALSE,"Macro";"smq2",#N/A,FALSE,"Data";"smq3",#N/A,FALSE,"Data";"smq4",#N/A,FALSE,"Data";"smq5",#N/A,FALSE,"Data";"smq6",#N/A,FALSE,"Data";"smq7",#N/A,FALSE,"Data";"smq8",#N/A,FALSE,"Data";"smq9",#N/A,FALSE,"Data"}</definedName>
    <definedName name="wrn.sumq." localSheetId="27" hidden="1">{"macro",#N/A,FALSE,"Macro";"smq2",#N/A,FALSE,"Data";"smq3",#N/A,FALSE,"Data";"smq4",#N/A,FALSE,"Data";"smq5",#N/A,FALSE,"Data";"smq6",#N/A,FALSE,"Data";"smq7",#N/A,FALSE,"Data";"smq8",#N/A,FALSE,"Data";"smq9",#N/A,FALSE,"Data"}</definedName>
    <definedName name="wrn.sumq." localSheetId="28" hidden="1">{"macro",#N/A,FALSE,"Macro";"smq2",#N/A,FALSE,"Data";"smq3",#N/A,FALSE,"Data";"smq4",#N/A,FALSE,"Data";"smq5",#N/A,FALSE,"Data";"smq6",#N/A,FALSE,"Data";"smq7",#N/A,FALSE,"Data";"smq8",#N/A,FALSE,"Data";"smq9",#N/A,FALSE,"Data"}</definedName>
    <definedName name="wrn.sumq." localSheetId="3" hidden="1">{"macro",#N/A,FALSE,"Macro";"smq2",#N/A,FALSE,"Data";"smq3",#N/A,FALSE,"Data";"smq4",#N/A,FALSE,"Data";"smq5",#N/A,FALSE,"Data";"smq6",#N/A,FALSE,"Data";"smq7",#N/A,FALSE,"Data";"smq8",#N/A,FALSE,"Data";"smq9",#N/A,FALSE,"Data"}</definedName>
    <definedName name="wrn.sumq." localSheetId="30" hidden="1">{"macro",#N/A,FALSE,"Macro";"smq2",#N/A,FALSE,"Data";"smq3",#N/A,FALSE,"Data";"smq4",#N/A,FALSE,"Data";"smq5",#N/A,FALSE,"Data";"smq6",#N/A,FALSE,"Data";"smq7",#N/A,FALSE,"Data";"smq8",#N/A,FALSE,"Data";"smq9",#N/A,FALSE,"Data"}</definedName>
    <definedName name="wrn.sumq." localSheetId="31" hidden="1">{"macro",#N/A,FALSE,"Macro";"smq2",#N/A,FALSE,"Data";"smq3",#N/A,FALSE,"Data";"smq4",#N/A,FALSE,"Data";"smq5",#N/A,FALSE,"Data";"smq6",#N/A,FALSE,"Data";"smq7",#N/A,FALSE,"Data";"smq8",#N/A,FALSE,"Data";"smq9",#N/A,FALSE,"Data"}</definedName>
    <definedName name="wrn.sumq." localSheetId="32" hidden="1">{"macro",#N/A,FALSE,"Macro";"smq2",#N/A,FALSE,"Data";"smq3",#N/A,FALSE,"Data";"smq4",#N/A,FALSE,"Data";"smq5",#N/A,FALSE,"Data";"smq6",#N/A,FALSE,"Data";"smq7",#N/A,FALSE,"Data";"smq8",#N/A,FALSE,"Data";"smq9",#N/A,FALSE,"Data"}</definedName>
    <definedName name="wrn.sumq." localSheetId="37" hidden="1">{"macro",#N/A,FALSE,"Macro";"smq2",#N/A,FALSE,"Data";"smq3",#N/A,FALSE,"Data";"smq4",#N/A,FALSE,"Data";"smq5",#N/A,FALSE,"Data";"smq6",#N/A,FALSE,"Data";"smq7",#N/A,FALSE,"Data";"smq8",#N/A,FALSE,"Data";"smq9",#N/A,FALSE,"Data"}</definedName>
    <definedName name="wrn.sumq." localSheetId="39" hidden="1">{"macro",#N/A,FALSE,"Macro";"smq2",#N/A,FALSE,"Data";"smq3",#N/A,FALSE,"Data";"smq4",#N/A,FALSE,"Data";"smq5",#N/A,FALSE,"Data";"smq6",#N/A,FALSE,"Data";"smq7",#N/A,FALSE,"Data";"smq8",#N/A,FALSE,"Data";"smq9",#N/A,FALSE,"Data"}</definedName>
    <definedName name="wrn.sumq." localSheetId="41" hidden="1">{"macro",#N/A,FALSE,"Macro";"smq2",#N/A,FALSE,"Data";"smq3",#N/A,FALSE,"Data";"smq4",#N/A,FALSE,"Data";"smq5",#N/A,FALSE,"Data";"smq6",#N/A,FALSE,"Data";"smq7",#N/A,FALSE,"Data";"smq8",#N/A,FALSE,"Data";"smq9",#N/A,FALSE,"Data"}</definedName>
    <definedName name="wrn.sumq." localSheetId="42" hidden="1">{"macro",#N/A,FALSE,"Macro";"smq2",#N/A,FALSE,"Data";"smq3",#N/A,FALSE,"Data";"smq4",#N/A,FALSE,"Data";"smq5",#N/A,FALSE,"Data";"smq6",#N/A,FALSE,"Data";"smq7",#N/A,FALSE,"Data";"smq8",#N/A,FALSE,"Data";"smq9",#N/A,FALSE,"Data"}</definedName>
    <definedName name="wrn.sumq." localSheetId="43" hidden="1">{"macro",#N/A,FALSE,"Macro";"smq2",#N/A,FALSE,"Data";"smq3",#N/A,FALSE,"Data";"smq4",#N/A,FALSE,"Data";"smq5",#N/A,FALSE,"Data";"smq6",#N/A,FALSE,"Data";"smq7",#N/A,FALSE,"Data";"smq8",#N/A,FALSE,"Data";"smq9",#N/A,FALSE,"Data"}</definedName>
    <definedName name="wrn.sumq." localSheetId="5" hidden="1">{"macro",#N/A,FALSE,"Macro";"smq2",#N/A,FALSE,"Data";"smq3",#N/A,FALSE,"Data";"smq4",#N/A,FALSE,"Data";"smq5",#N/A,FALSE,"Data";"smq6",#N/A,FALSE,"Data";"smq7",#N/A,FALSE,"Data";"smq8",#N/A,FALSE,"Data";"smq9",#N/A,FALSE,"Data"}</definedName>
    <definedName name="wrn.sumq." localSheetId="9" hidden="1">{"macro",#N/A,FALSE,"Macro";"smq2",#N/A,FALSE,"Data";"smq3",#N/A,FALSE,"Data";"smq4",#N/A,FALSE,"Data";"smq5",#N/A,FALSE,"Data";"smq6",#N/A,FALSE,"Data";"smq7",#N/A,FALSE,"Data";"smq8",#N/A,FALSE,"Data";"smq9",#N/A,FALSE,"Data"}</definedName>
    <definedName name="wrn.sumq." localSheetId="11" hidden="1">{"macro",#N/A,FALSE,"Macro";"smq2",#N/A,FALSE,"Data";"smq3",#N/A,FALSE,"Data";"smq4",#N/A,FALSE,"Data";"smq5",#N/A,FALSE,"Data";"smq6",#N/A,FALSE,"Data";"smq7",#N/A,FALSE,"Data";"smq8",#N/A,FALSE,"Data";"smq9",#N/A,FALSE,"Data"}</definedName>
    <definedName name="wrn.sumq." localSheetId="14" hidden="1">{"macro",#N/A,FALSE,"Macro";"smq2",#N/A,FALSE,"Data";"smq3",#N/A,FALSE,"Data";"smq4",#N/A,FALSE,"Data";"smq5",#N/A,FALSE,"Data";"smq6",#N/A,FALSE,"Data";"smq7",#N/A,FALSE,"Data";"smq8",#N/A,FALSE,"Data";"smq9",#N/A,FALSE,"Data"}</definedName>
    <definedName name="wrn.sumq." localSheetId="44"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16" hidden="1">{"TBILLS_ALL",#N/A,FALSE,"FITB_all"}</definedName>
    <definedName name="wrn.TBILLSALL." localSheetId="23" hidden="1">{"TBILLS_ALL",#N/A,FALSE,"FITB_all"}</definedName>
    <definedName name="wrn.TBILLSALL." localSheetId="24" hidden="1">{"TBILLS_ALL",#N/A,FALSE,"FITB_all"}</definedName>
    <definedName name="wrn.TBILLSALL." localSheetId="27" hidden="1">{"TBILLS_ALL",#N/A,FALSE,"FITB_all"}</definedName>
    <definedName name="wrn.TBILLSALL." localSheetId="28" hidden="1">{"TBILLS_ALL",#N/A,FALSE,"FITB_all"}</definedName>
    <definedName name="wrn.TBILLSALL." localSheetId="3" hidden="1">{"TBILLS_ALL",#N/A,FALSE,"FITB_all"}</definedName>
    <definedName name="wrn.TBILLSALL." localSheetId="30" hidden="1">{"TBILLS_ALL",#N/A,FALSE,"FITB_all"}</definedName>
    <definedName name="wrn.TBILLSALL." localSheetId="31" hidden="1">{"TBILLS_ALL",#N/A,FALSE,"FITB_all"}</definedName>
    <definedName name="wrn.TBILLSALL." localSheetId="32" hidden="1">{"TBILLS_ALL",#N/A,FALSE,"FITB_all"}</definedName>
    <definedName name="wrn.TBILLSALL." localSheetId="37" hidden="1">{"TBILLS_ALL",#N/A,FALSE,"FITB_all"}</definedName>
    <definedName name="wrn.TBILLSALL." localSheetId="39" hidden="1">{"TBILLS_ALL",#N/A,FALSE,"FITB_all"}</definedName>
    <definedName name="wrn.TBILLSALL." localSheetId="41" hidden="1">{"TBILLS_ALL",#N/A,FALSE,"FITB_all"}</definedName>
    <definedName name="wrn.TBILLSALL." localSheetId="42" hidden="1">{"TBILLS_ALL",#N/A,FALSE,"FITB_all"}</definedName>
    <definedName name="wrn.TBILLSALL." localSheetId="43" hidden="1">{"TBILLS_ALL",#N/A,FALSE,"FITB_all"}</definedName>
    <definedName name="wrn.TBILLSALL." localSheetId="5" hidden="1">{"TBILLS_ALL",#N/A,FALSE,"FITB_all"}</definedName>
    <definedName name="wrn.TBILLSALL." localSheetId="9" hidden="1">{"TBILLS_ALL",#N/A,FALSE,"FITB_all"}</definedName>
    <definedName name="wrn.TBILLSALL." localSheetId="11" hidden="1">{"TBILLS_ALL",#N/A,FALSE,"FITB_all"}</definedName>
    <definedName name="wrn.TBILLSALL." localSheetId="14" hidden="1">{"TBILLS_ALL",#N/A,FALSE,"FITB_all"}</definedName>
    <definedName name="wrn.TBILLSALL." localSheetId="44" hidden="1">{"TBILLS_ALL",#N/A,FALSE,"FITB_all"}</definedName>
    <definedName name="wrn.TBILLSALL." hidden="1">{"TBILLS_ALL",#N/A,FALSE,"FITB_all"}</definedName>
    <definedName name="wrn.WEO." localSheetId="16" hidden="1">{"WEO",#N/A,FALSE,"T"}</definedName>
    <definedName name="wrn.WEO." localSheetId="23" hidden="1">{"WEO",#N/A,FALSE,"T"}</definedName>
    <definedName name="wrn.WEO." localSheetId="24" hidden="1">{"WEO",#N/A,FALSE,"T"}</definedName>
    <definedName name="wrn.WEO." localSheetId="27" hidden="1">{"WEO",#N/A,FALSE,"T"}</definedName>
    <definedName name="wrn.WEO." localSheetId="28" hidden="1">{"WEO",#N/A,FALSE,"T"}</definedName>
    <definedName name="wrn.WEO." localSheetId="3" hidden="1">{"WEO",#N/A,FALSE,"T"}</definedName>
    <definedName name="wrn.WEO." localSheetId="30" hidden="1">{"WEO",#N/A,FALSE,"T"}</definedName>
    <definedName name="wrn.WEO." localSheetId="31" hidden="1">{"WEO",#N/A,FALSE,"T"}</definedName>
    <definedName name="wrn.WEO." localSheetId="32" hidden="1">{"WEO",#N/A,FALSE,"T"}</definedName>
    <definedName name="wrn.WEO." localSheetId="37" hidden="1">{"WEO",#N/A,FALSE,"T"}</definedName>
    <definedName name="wrn.WEO." localSheetId="39" hidden="1">{"WEO",#N/A,FALSE,"T"}</definedName>
    <definedName name="wrn.WEO." localSheetId="41" hidden="1">{"WEO",#N/A,FALSE,"T"}</definedName>
    <definedName name="wrn.WEO." localSheetId="42" hidden="1">{"WEO",#N/A,FALSE,"T"}</definedName>
    <definedName name="wrn.WEO." localSheetId="43" hidden="1">{"WEO",#N/A,FALSE,"T"}</definedName>
    <definedName name="wrn.WEO." localSheetId="5" hidden="1">{"WEO",#N/A,FALSE,"T"}</definedName>
    <definedName name="wrn.WEO." localSheetId="9" hidden="1">{"WEO",#N/A,FALSE,"T"}</definedName>
    <definedName name="wrn.WEO." localSheetId="11" hidden="1">{"WEO",#N/A,FALSE,"T"}</definedName>
    <definedName name="wrn.WEO." localSheetId="14" hidden="1">{"WEO",#N/A,FALSE,"T"}</definedName>
    <definedName name="wrn.WEO." localSheetId="44" hidden="1">{"WEO",#N/A,FALSE,"T"}</definedName>
    <definedName name="wrn.WEO." hidden="1">{"WEO",#N/A,FALSE,"T"}</definedName>
    <definedName name="wvu.Print." localSheetId="16" hidden="1">{TRUE,TRUE,-0.5,-14.75,603,387,FALSE,TRUE,TRUE,TRUE,0,1,2,1,2,1,1,4,TRUE,TRUE,3,TRUE,1,TRUE,75,"Swvu.Print.","ACwvu.Print.",#N/A,FALSE,FALSE,1,0.75,0.6,0.5,1,"","",TRUE,FALSE,TRUE,FALSE,1,#N/A,1,1,#DIV/0!,FALSE,"Rwvu.Print.",#N/A,FALSE,FALSE,FALSE,1,65532,300,FALSE,FALSE,TRUE,TRUE,TRUE}</definedName>
    <definedName name="wvu.Print." localSheetId="23" hidden="1">{TRUE,TRUE,-0.5,-14.75,603,387,FALSE,TRUE,TRUE,TRUE,0,1,2,1,2,1,1,4,TRUE,TRUE,3,TRUE,1,TRUE,75,"Swvu.Print.","ACwvu.Print.",#N/A,FALSE,FALSE,1,0.75,0.6,0.5,1,"","",TRUE,FALSE,TRUE,FALSE,1,#N/A,1,1,#DIV/0!,FALSE,"Rwvu.Print.",#N/A,FALSE,FALSE,FALSE,1,65532,300,FALSE,FALSE,TRUE,TRUE,TRUE}</definedName>
    <definedName name="wvu.Print." localSheetId="24" hidden="1">{TRUE,TRUE,-0.5,-14.75,603,387,FALSE,TRUE,TRUE,TRUE,0,1,2,1,2,1,1,4,TRUE,TRUE,3,TRUE,1,TRUE,75,"Swvu.Print.","ACwvu.Print.",#N/A,FALSE,FALSE,1,0.75,0.6,0.5,1,"","",TRUE,FALSE,TRUE,FALSE,1,#N/A,1,1,#DIV/0!,FALSE,"Rwvu.Print.",#N/A,FALSE,FALSE,FALSE,1,65532,300,FALSE,FALSE,TRUE,TRUE,TRUE}</definedName>
    <definedName name="wvu.Print." localSheetId="27"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3" hidden="1">{TRUE,TRUE,-0.5,-14.75,603,387,FALSE,TRUE,TRUE,TRUE,0,1,2,1,2,1,1,4,TRUE,TRUE,3,TRUE,1,TRUE,75,"Swvu.Print.","ACwvu.Print.",#N/A,FALSE,FALSE,1,0.75,0.6,0.5,1,"","",TRUE,FALSE,TRUE,FALSE,1,#N/A,1,1,#DIV/0!,FALSE,"Rwvu.Print.",#N/A,FALSE,FALSE,FALSE,1,65532,300,FALSE,FALSE,TRUE,TRUE,TRUE}</definedName>
    <definedName name="wvu.Print." localSheetId="30"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localSheetId="37" hidden="1">{TRUE,TRUE,-0.5,-14.75,603,387,FALSE,TRUE,TRUE,TRUE,0,1,2,1,2,1,1,4,TRUE,TRUE,3,TRUE,1,TRUE,75,"Swvu.Print.","ACwvu.Print.",#N/A,FALSE,FALSE,1,0.75,0.6,0.5,1,"","",TRUE,FALSE,TRUE,FALSE,1,#N/A,1,1,#DIV/0!,FALSE,"Rwvu.Print.",#N/A,FALSE,FALSE,FALSE,1,65532,300,FALSE,FALSE,TRUE,TRUE,TRUE}</definedName>
    <definedName name="wvu.Print." localSheetId="39" hidden="1">{TRUE,TRUE,-0.5,-14.75,603,387,FALSE,TRUE,TRUE,TRUE,0,1,2,1,2,1,1,4,TRUE,TRUE,3,TRUE,1,TRUE,75,"Swvu.Print.","ACwvu.Print.",#N/A,FALSE,FALSE,1,0.75,0.6,0.5,1,"","",TRUE,FALSE,TRUE,FALSE,1,#N/A,1,1,#DIV/0!,FALSE,"Rwvu.Print.",#N/A,FALSE,FALSE,FALSE,1,65532,300,FALSE,FALSE,TRUE,TRUE,TRUE}</definedName>
    <definedName name="wvu.Print." localSheetId="41" hidden="1">{TRUE,TRUE,-0.5,-14.75,603,387,FALSE,TRUE,TRUE,TRUE,0,1,2,1,2,1,1,4,TRUE,TRUE,3,TRUE,1,TRUE,75,"Swvu.Print.","ACwvu.Print.",#N/A,FALSE,FALSE,1,0.75,0.6,0.5,1,"","",TRUE,FALSE,TRUE,FALSE,1,#N/A,1,1,#DIV/0!,FALSE,"Rwvu.Print.",#N/A,FALSE,FALSE,FALSE,1,65532,300,FALSE,FALSE,TRUE,TRUE,TRUE}</definedName>
    <definedName name="wvu.Print." localSheetId="42" hidden="1">{TRUE,TRUE,-0.5,-14.75,603,387,FALSE,TRUE,TRUE,TRUE,0,1,2,1,2,1,1,4,TRUE,TRUE,3,TRUE,1,TRUE,75,"Swvu.Print.","ACwvu.Print.",#N/A,FALSE,FALSE,1,0.75,0.6,0.5,1,"","",TRUE,FALSE,TRUE,FALSE,1,#N/A,1,1,#DIV/0!,FALSE,"Rwvu.Print.",#N/A,FALSE,FALSE,FALSE,1,65532,300,FALSE,FALSE,TRUE,TRUE,TRUE}</definedName>
    <definedName name="wvu.Print." localSheetId="43" hidden="1">{TRUE,TRUE,-0.5,-14.75,603,387,FALSE,TRUE,TRUE,TRUE,0,1,2,1,2,1,1,4,TRUE,TRUE,3,TRUE,1,TRUE,75,"Swvu.Print.","ACwvu.Print.",#N/A,FALSE,FALSE,1,0.75,0.6,0.5,1,"","",TRUE,FALSE,TRUE,FALSE,1,#N/A,1,1,#DIV/0!,FALSE,"Rwvu.Print.",#N/A,FALSE,FALSE,FALSE,1,65532,300,FALSE,FALSE,TRUE,TRUE,TRUE}</definedName>
    <definedName name="wvu.Print." localSheetId="5" hidden="1">{TRUE,TRUE,-0.5,-14.75,603,387,FALSE,TRUE,TRUE,TRUE,0,1,2,1,2,1,1,4,TRUE,TRUE,3,TRUE,1,TRUE,75,"Swvu.Print.","ACwvu.Print.",#N/A,FALSE,FALSE,1,0.75,0.6,0.5,1,"","",TRUE,FALSE,TRUE,FALSE,1,#N/A,1,1,#DIV/0!,FALSE,"Rwvu.Print.",#N/A,FALSE,FALSE,FALSE,1,65532,300,FALSE,FALSE,TRUE,TRUE,TRUE}</definedName>
    <definedName name="wvu.Print." localSheetId="9" hidden="1">{TRUE,TRUE,-0.5,-14.75,603,387,FALSE,TRUE,TRUE,TRUE,0,1,2,1,2,1,1,4,TRUE,TRUE,3,TRUE,1,TRUE,75,"Swvu.Print.","ACwvu.Print.",#N/A,FALSE,FALSE,1,0.75,0.6,0.5,1,"","",TRUE,FALSE,TRUE,FALSE,1,#N/A,1,1,#DIV/0!,FALSE,"Rwvu.Print.",#N/A,FALSE,FALSE,FALSE,1,65532,300,FALSE,FALSE,TRUE,TRUE,TRUE}</definedName>
    <definedName name="wvu.Print." localSheetId="11" hidden="1">{TRUE,TRUE,-0.5,-14.75,603,387,FALSE,TRUE,TRUE,TRUE,0,1,2,1,2,1,1,4,TRUE,TRUE,3,TRUE,1,TRUE,75,"Swvu.Print.","ACwvu.Print.",#N/A,FALSE,FALSE,1,0.75,0.6,0.5,1,"","",TRUE,FALSE,TRUE,FALSE,1,#N/A,1,1,#DIV/0!,FALSE,"Rwvu.Print.",#N/A,FALSE,FALSE,FALSE,1,65532,300,FALSE,FALSE,TRUE,TRUE,TRUE}</definedName>
    <definedName name="wvu.Print." localSheetId="14" hidden="1">{TRUE,TRUE,-0.5,-14.75,603,387,FALSE,TRUE,TRUE,TRUE,0,1,2,1,2,1,1,4,TRUE,TRUE,3,TRUE,1,TRUE,75,"Swvu.Print.","ACwvu.Print.",#N/A,FALSE,FALSE,1,0.75,0.6,0.5,1,"","",TRUE,FALSE,TRUE,FALSE,1,#N/A,1,1,#DIV/0!,FALSE,"Rwvu.Print.",#N/A,FALSE,FALSE,FALSE,1,65532,300,FALSE,FALSE,TRUE,TRUE,TRUE}</definedName>
    <definedName name="wvu.Print." localSheetId="44"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3" hidden="1">#REF!</definedName>
    <definedName name="ww" localSheetId="5" hidden="1">#REF!</definedName>
    <definedName name="ww" hidden="1">#REF!</definedName>
    <definedName name="www" localSheetId="16" hidden="1">{"Riqfin97",#N/A,FALSE,"Tran";"Riqfinpro",#N/A,FALSE,"Tran"}</definedName>
    <definedName name="www" localSheetId="23" hidden="1">{"Riqfin97",#N/A,FALSE,"Tran";"Riqfinpro",#N/A,FALSE,"Tran"}</definedName>
    <definedName name="www" localSheetId="24" hidden="1">{"Riqfin97",#N/A,FALSE,"Tran";"Riqfinpro",#N/A,FALSE,"Tran"}</definedName>
    <definedName name="www" localSheetId="27" hidden="1">{"Riqfin97",#N/A,FALSE,"Tran";"Riqfinpro",#N/A,FALSE,"Tran"}</definedName>
    <definedName name="www" localSheetId="28" hidden="1">{"Riqfin97",#N/A,FALSE,"Tran";"Riqfinpro",#N/A,FALSE,"Tran"}</definedName>
    <definedName name="www" localSheetId="3" hidden="1">{"Riqfin97",#N/A,FALSE,"Tran";"Riqfinpro",#N/A,FALSE,"Tran"}</definedName>
    <definedName name="www" localSheetId="30" hidden="1">{"Riqfin97",#N/A,FALSE,"Tran";"Riqfinpro",#N/A,FALSE,"Tran"}</definedName>
    <definedName name="www" localSheetId="31" hidden="1">{"Riqfin97",#N/A,FALSE,"Tran";"Riqfinpro",#N/A,FALSE,"Tran"}</definedName>
    <definedName name="www" localSheetId="32" hidden="1">{"Riqfin97",#N/A,FALSE,"Tran";"Riqfinpro",#N/A,FALSE,"Tran"}</definedName>
    <definedName name="www" localSheetId="37" hidden="1">{"Riqfin97",#N/A,FALSE,"Tran";"Riqfinpro",#N/A,FALSE,"Tran"}</definedName>
    <definedName name="www" localSheetId="39" hidden="1">{"Riqfin97",#N/A,FALSE,"Tran";"Riqfinpro",#N/A,FALSE,"Tran"}</definedName>
    <definedName name="www" localSheetId="41" hidden="1">{"Riqfin97",#N/A,FALSE,"Tran";"Riqfinpro",#N/A,FALSE,"Tran"}</definedName>
    <definedName name="www" localSheetId="42" hidden="1">{"Riqfin97",#N/A,FALSE,"Tran";"Riqfinpro",#N/A,FALSE,"Tran"}</definedName>
    <definedName name="www" localSheetId="43" hidden="1">{"Riqfin97",#N/A,FALSE,"Tran";"Riqfinpro",#N/A,FALSE,"Tran"}</definedName>
    <definedName name="www" localSheetId="5" hidden="1">{"Riqfin97",#N/A,FALSE,"Tran";"Riqfinpro",#N/A,FALSE,"Tran"}</definedName>
    <definedName name="www" localSheetId="9" hidden="1">{"Riqfin97",#N/A,FALSE,"Tran";"Riqfinpro",#N/A,FALSE,"Tran"}</definedName>
    <definedName name="www" localSheetId="11" hidden="1">{"Riqfin97",#N/A,FALSE,"Tran";"Riqfinpro",#N/A,FALSE,"Tran"}</definedName>
    <definedName name="www" localSheetId="14" hidden="1">{"Riqfin97",#N/A,FALSE,"Tran";"Riqfinpro",#N/A,FALSE,"Tran"}</definedName>
    <definedName name="www" localSheetId="44" hidden="1">{"Riqfin97",#N/A,FALSE,"Tran";"Riqfinpro",#N/A,FALSE,"Tran"}</definedName>
    <definedName name="www" hidden="1">{"Riqfin97",#N/A,FALSE,"Tran";"Riqfinpro",#N/A,FALSE,"Tran"}</definedName>
    <definedName name="x" localSheetId="16" hidden="1">{"Riqfin97",#N/A,FALSE,"Tran";"Riqfinpro",#N/A,FALSE,"Tran"}</definedName>
    <definedName name="x" localSheetId="23" hidden="1">{"Riqfin97",#N/A,FALSE,"Tran";"Riqfinpro",#N/A,FALSE,"Tran"}</definedName>
    <definedName name="x" localSheetId="24" hidden="1">{"Riqfin97",#N/A,FALSE,"Tran";"Riqfinpro",#N/A,FALSE,"Tran"}</definedName>
    <definedName name="x" localSheetId="27" hidden="1">{"Riqfin97",#N/A,FALSE,"Tran";"Riqfinpro",#N/A,FALSE,"Tran"}</definedName>
    <definedName name="x" localSheetId="28" hidden="1">{"Riqfin97",#N/A,FALSE,"Tran";"Riqfinpro",#N/A,FALSE,"Tran"}</definedName>
    <definedName name="x" localSheetId="3" hidden="1">{"Riqfin97",#N/A,FALSE,"Tran";"Riqfinpro",#N/A,FALSE,"Tran"}</definedName>
    <definedName name="x" localSheetId="30" hidden="1">{"Riqfin97",#N/A,FALSE,"Tran";"Riqfinpro",#N/A,FALSE,"Tran"}</definedName>
    <definedName name="x" localSheetId="31" hidden="1">{"Riqfin97",#N/A,FALSE,"Tran";"Riqfinpro",#N/A,FALSE,"Tran"}</definedName>
    <definedName name="x" localSheetId="32" hidden="1">{"Riqfin97",#N/A,FALSE,"Tran";"Riqfinpro",#N/A,FALSE,"Tran"}</definedName>
    <definedName name="x" localSheetId="37" hidden="1">{"Riqfin97",#N/A,FALSE,"Tran";"Riqfinpro",#N/A,FALSE,"Tran"}</definedName>
    <definedName name="x" localSheetId="39" hidden="1">{"Riqfin97",#N/A,FALSE,"Tran";"Riqfinpro",#N/A,FALSE,"Tran"}</definedName>
    <definedName name="x" localSheetId="41" hidden="1">{"Riqfin97",#N/A,FALSE,"Tran";"Riqfinpro",#N/A,FALSE,"Tran"}</definedName>
    <definedName name="x" localSheetId="42" hidden="1">{"Riqfin97",#N/A,FALSE,"Tran";"Riqfinpro",#N/A,FALSE,"Tran"}</definedName>
    <definedName name="x" localSheetId="43" hidden="1">{"Riqfin97",#N/A,FALSE,"Tran";"Riqfinpro",#N/A,FALSE,"Tran"}</definedName>
    <definedName name="x" localSheetId="5" hidden="1">{"Riqfin97",#N/A,FALSE,"Tran";"Riqfinpro",#N/A,FALSE,"Tran"}</definedName>
    <definedName name="x" localSheetId="9" hidden="1">{"Riqfin97",#N/A,FALSE,"Tran";"Riqfinpro",#N/A,FALSE,"Tran"}</definedName>
    <definedName name="x" localSheetId="11" hidden="1">{"Riqfin97",#N/A,FALSE,"Tran";"Riqfinpro",#N/A,FALSE,"Tran"}</definedName>
    <definedName name="x" localSheetId="14" hidden="1">{"Riqfin97",#N/A,FALSE,"Tran";"Riqfinpro",#N/A,FALSE,"Tran"}</definedName>
    <definedName name="x" localSheetId="44" hidden="1">{"Riqfin97",#N/A,FALSE,"Tran";"Riqfinpro",#N/A,FALSE,"Tran"}</definedName>
    <definedName name="x" hidden="1">{"Riqfin97",#N/A,FALSE,"Tran";"Riqfinpro",#N/A,FALSE,"Tran"}</definedName>
    <definedName name="XGS">#REF!</definedName>
    <definedName name="xx" localSheetId="16" hidden="1">{"Riqfin97",#N/A,FALSE,"Tran";"Riqfinpro",#N/A,FALSE,"Tran"}</definedName>
    <definedName name="xx" localSheetId="23" hidden="1">{"Riqfin97",#N/A,FALSE,"Tran";"Riqfinpro",#N/A,FALSE,"Tran"}</definedName>
    <definedName name="xx" localSheetId="24" hidden="1">{"Riqfin97",#N/A,FALSE,"Tran";"Riqfinpro",#N/A,FALSE,"Tran"}</definedName>
    <definedName name="xx" localSheetId="27" hidden="1">{"Riqfin97",#N/A,FALSE,"Tran";"Riqfinpro",#N/A,FALSE,"Tran"}</definedName>
    <definedName name="xx" localSheetId="28" hidden="1">{"Riqfin97",#N/A,FALSE,"Tran";"Riqfinpro",#N/A,FALSE,"Tran"}</definedName>
    <definedName name="xx" localSheetId="3" hidden="1">{"Riqfin97",#N/A,FALSE,"Tran";"Riqfinpro",#N/A,FALSE,"Tran"}</definedName>
    <definedName name="xx" localSheetId="30" hidden="1">{"Riqfin97",#N/A,FALSE,"Tran";"Riqfinpro",#N/A,FALSE,"Tran"}</definedName>
    <definedName name="xx" localSheetId="31" hidden="1">{"Riqfin97",#N/A,FALSE,"Tran";"Riqfinpro",#N/A,FALSE,"Tran"}</definedName>
    <definedName name="xx" localSheetId="32" hidden="1">{"Riqfin97",#N/A,FALSE,"Tran";"Riqfinpro",#N/A,FALSE,"Tran"}</definedName>
    <definedName name="xx" localSheetId="37" hidden="1">{"Riqfin97",#N/A,FALSE,"Tran";"Riqfinpro",#N/A,FALSE,"Tran"}</definedName>
    <definedName name="xx" localSheetId="39" hidden="1">{"Riqfin97",#N/A,FALSE,"Tran";"Riqfinpro",#N/A,FALSE,"Tran"}</definedName>
    <definedName name="xx" localSheetId="41" hidden="1">{"Riqfin97",#N/A,FALSE,"Tran";"Riqfinpro",#N/A,FALSE,"Tran"}</definedName>
    <definedName name="xx" localSheetId="42" hidden="1">{"Riqfin97",#N/A,FALSE,"Tran";"Riqfinpro",#N/A,FALSE,"Tran"}</definedName>
    <definedName name="xx" localSheetId="43" hidden="1">{"Riqfin97",#N/A,FALSE,"Tran";"Riqfinpro",#N/A,FALSE,"Tran"}</definedName>
    <definedName name="xx" localSheetId="5" hidden="1">{"Riqfin97",#N/A,FALSE,"Tran";"Riqfinpro",#N/A,FALSE,"Tran"}</definedName>
    <definedName name="xx" localSheetId="9" hidden="1">{"Riqfin97",#N/A,FALSE,"Tran";"Riqfinpro",#N/A,FALSE,"Tran"}</definedName>
    <definedName name="xx" localSheetId="11" hidden="1">{"Riqfin97",#N/A,FALSE,"Tran";"Riqfinpro",#N/A,FALSE,"Tran"}</definedName>
    <definedName name="xx" localSheetId="14" hidden="1">{"Riqfin97",#N/A,FALSE,"Tran";"Riqfinpro",#N/A,FALSE,"Tran"}</definedName>
    <definedName name="xx" localSheetId="44" hidden="1">{"Riqfin97",#N/A,FALSE,"Tran";"Riqfinpro",#N/A,FALSE,"Tran"}</definedName>
    <definedName name="xx" hidden="1">{"Riqfin97",#N/A,FALSE,"Tran";"Riqfinpro",#N/A,FALSE,"Tran"}</definedName>
    <definedName name="xxx" localSheetId="16" hidden="1">{"Riqfin97",#N/A,FALSE,"Tran";"Riqfinpro",#N/A,FALSE,"Tran"}</definedName>
    <definedName name="xxx" localSheetId="23" hidden="1">{"Riqfin97",#N/A,FALSE,"Tran";"Riqfinpro",#N/A,FALSE,"Tran"}</definedName>
    <definedName name="xxx" localSheetId="24" hidden="1">{"Riqfin97",#N/A,FALSE,"Tran";"Riqfinpro",#N/A,FALSE,"Tran"}</definedName>
    <definedName name="xxx" localSheetId="27" hidden="1">{"Riqfin97",#N/A,FALSE,"Tran";"Riqfinpro",#N/A,FALSE,"Tran"}</definedName>
    <definedName name="xxx" localSheetId="28" hidden="1">{"Riqfin97",#N/A,FALSE,"Tran";"Riqfinpro",#N/A,FALSE,"Tran"}</definedName>
    <definedName name="xxx" localSheetId="3" hidden="1">{"Riqfin97",#N/A,FALSE,"Tran";"Riqfinpro",#N/A,FALSE,"Tran"}</definedName>
    <definedName name="xxx" localSheetId="30" hidden="1">{"Riqfin97",#N/A,FALSE,"Tran";"Riqfinpro",#N/A,FALSE,"Tran"}</definedName>
    <definedName name="xxx" localSheetId="31" hidden="1">{"Riqfin97",#N/A,FALSE,"Tran";"Riqfinpro",#N/A,FALSE,"Tran"}</definedName>
    <definedName name="xxx" localSheetId="32" hidden="1">{"Riqfin97",#N/A,FALSE,"Tran";"Riqfinpro",#N/A,FALSE,"Tran"}</definedName>
    <definedName name="xxx" localSheetId="37" hidden="1">{"Riqfin97",#N/A,FALSE,"Tran";"Riqfinpro",#N/A,FALSE,"Tran"}</definedName>
    <definedName name="xxx" localSheetId="39" hidden="1">{"Riqfin97",#N/A,FALSE,"Tran";"Riqfinpro",#N/A,FALSE,"Tran"}</definedName>
    <definedName name="xxx" localSheetId="41" hidden="1">{"Riqfin97",#N/A,FALSE,"Tran";"Riqfinpro",#N/A,FALSE,"Tran"}</definedName>
    <definedName name="xxx" localSheetId="42" hidden="1">{"Riqfin97",#N/A,FALSE,"Tran";"Riqfinpro",#N/A,FALSE,"Tran"}</definedName>
    <definedName name="xxx" localSheetId="43" hidden="1">{"Riqfin97",#N/A,FALSE,"Tran";"Riqfinpro",#N/A,FALSE,"Tran"}</definedName>
    <definedName name="xxx" localSheetId="5" hidden="1">{"Riqfin97",#N/A,FALSE,"Tran";"Riqfinpro",#N/A,FALSE,"Tran"}</definedName>
    <definedName name="xxx" localSheetId="9" hidden="1">{"Riqfin97",#N/A,FALSE,"Tran";"Riqfinpro",#N/A,FALSE,"Tran"}</definedName>
    <definedName name="xxx" localSheetId="11" hidden="1">{"Riqfin97",#N/A,FALSE,"Tran";"Riqfinpro",#N/A,FALSE,"Tran"}</definedName>
    <definedName name="xxx" localSheetId="14" hidden="1">{"Riqfin97",#N/A,FALSE,"Tran";"Riqfinpro",#N/A,FALSE,"Tran"}</definedName>
    <definedName name="xxx" localSheetId="44" hidden="1">{"Riqfin97",#N/A,FALSE,"Tran";"Riqfinpro",#N/A,FALSE,"Tran"}</definedName>
    <definedName name="xxx" hidden="1">{"Riqfin97",#N/A,FALSE,"Tran";"Riqfinpro",#N/A,FALSE,"Tran"}</definedName>
    <definedName name="xxxx" localSheetId="16" hidden="1">{"Riqfin97",#N/A,FALSE,"Tran";"Riqfinpro",#N/A,FALSE,"Tran"}</definedName>
    <definedName name="xxxx" localSheetId="23" hidden="1">{"Riqfin97",#N/A,FALSE,"Tran";"Riqfinpro",#N/A,FALSE,"Tran"}</definedName>
    <definedName name="xxxx" localSheetId="24" hidden="1">{"Riqfin97",#N/A,FALSE,"Tran";"Riqfinpro",#N/A,FALSE,"Tran"}</definedName>
    <definedName name="xxxx" localSheetId="27" hidden="1">{"Riqfin97",#N/A,FALSE,"Tran";"Riqfinpro",#N/A,FALSE,"Tran"}</definedName>
    <definedName name="xxxx" localSheetId="28" hidden="1">{"Riqfin97",#N/A,FALSE,"Tran";"Riqfinpro",#N/A,FALSE,"Tran"}</definedName>
    <definedName name="xxxx" localSheetId="3" hidden="1">{"Riqfin97",#N/A,FALSE,"Tran";"Riqfinpro",#N/A,FALSE,"Tran"}</definedName>
    <definedName name="xxxx" localSheetId="30" hidden="1">{"Riqfin97",#N/A,FALSE,"Tran";"Riqfinpro",#N/A,FALSE,"Tran"}</definedName>
    <definedName name="xxxx" localSheetId="31" hidden="1">{"Riqfin97",#N/A,FALSE,"Tran";"Riqfinpro",#N/A,FALSE,"Tran"}</definedName>
    <definedName name="xxxx" localSheetId="32" hidden="1">{"Riqfin97",#N/A,FALSE,"Tran";"Riqfinpro",#N/A,FALSE,"Tran"}</definedName>
    <definedName name="xxxx" localSheetId="37" hidden="1">{"Riqfin97",#N/A,FALSE,"Tran";"Riqfinpro",#N/A,FALSE,"Tran"}</definedName>
    <definedName name="xxxx" localSheetId="39" hidden="1">{"Riqfin97",#N/A,FALSE,"Tran";"Riqfinpro",#N/A,FALSE,"Tran"}</definedName>
    <definedName name="xxxx" localSheetId="41" hidden="1">{"Riqfin97",#N/A,FALSE,"Tran";"Riqfinpro",#N/A,FALSE,"Tran"}</definedName>
    <definedName name="xxxx" localSheetId="42" hidden="1">{"Riqfin97",#N/A,FALSE,"Tran";"Riqfinpro",#N/A,FALSE,"Tran"}</definedName>
    <definedName name="xxxx" localSheetId="43" hidden="1">{"Riqfin97",#N/A,FALSE,"Tran";"Riqfinpro",#N/A,FALSE,"Tran"}</definedName>
    <definedName name="xxxx" localSheetId="5" hidden="1">{"Riqfin97",#N/A,FALSE,"Tran";"Riqfinpro",#N/A,FALSE,"Tran"}</definedName>
    <definedName name="xxxx" localSheetId="9" hidden="1">{"Riqfin97",#N/A,FALSE,"Tran";"Riqfinpro",#N/A,FALSE,"Tran"}</definedName>
    <definedName name="xxxx" localSheetId="11" hidden="1">{"Riqfin97",#N/A,FALSE,"Tran";"Riqfinpro",#N/A,FALSE,"Tran"}</definedName>
    <definedName name="xxxx" localSheetId="14" hidden="1">{"Riqfin97",#N/A,FALSE,"Tran";"Riqfinpro",#N/A,FALSE,"Tran"}</definedName>
    <definedName name="xxxx" localSheetId="44" hidden="1">{"Riqfin97",#N/A,FALSE,"Tran";"Riqfinpro",#N/A,FALSE,"Tran"}</definedName>
    <definedName name="xxxx" hidden="1">{"Riqfin97",#N/A,FALSE,"Tran";"Riqfinpro",#N/A,FALSE,"Tran"}</definedName>
    <definedName name="xxxx1" localSheetId="16" hidden="1">{"partial screen",#N/A,FALSE,"State_Gov't"}</definedName>
    <definedName name="xxxx1" localSheetId="23" hidden="1">{"partial screen",#N/A,FALSE,"State_Gov't"}</definedName>
    <definedName name="xxxx1" localSheetId="24" hidden="1">{"partial screen",#N/A,FALSE,"State_Gov't"}</definedName>
    <definedName name="xxxx1" localSheetId="27" hidden="1">{"partial screen",#N/A,FALSE,"State_Gov't"}</definedName>
    <definedName name="xxxx1" localSheetId="28" hidden="1">{"partial screen",#N/A,FALSE,"State_Gov't"}</definedName>
    <definedName name="xxxx1" localSheetId="3" hidden="1">{"partial screen",#N/A,FALSE,"State_Gov't"}</definedName>
    <definedName name="xxxx1" localSheetId="30" hidden="1">{"partial screen",#N/A,FALSE,"State_Gov't"}</definedName>
    <definedName name="xxxx1" localSheetId="31" hidden="1">{"partial screen",#N/A,FALSE,"State_Gov't"}</definedName>
    <definedName name="xxxx1" localSheetId="32" hidden="1">{"partial screen",#N/A,FALSE,"State_Gov't"}</definedName>
    <definedName name="xxxx1" localSheetId="37" hidden="1">{"partial screen",#N/A,FALSE,"State_Gov't"}</definedName>
    <definedName name="xxxx1" localSheetId="39" hidden="1">{"partial screen",#N/A,FALSE,"State_Gov't"}</definedName>
    <definedName name="xxxx1" localSheetId="41" hidden="1">{"partial screen",#N/A,FALSE,"State_Gov't"}</definedName>
    <definedName name="xxxx1" localSheetId="42" hidden="1">{"partial screen",#N/A,FALSE,"State_Gov't"}</definedName>
    <definedName name="xxxx1" localSheetId="43" hidden="1">{"partial screen",#N/A,FALSE,"State_Gov't"}</definedName>
    <definedName name="xxxx1" localSheetId="5" hidden="1">{"partial screen",#N/A,FALSE,"State_Gov't"}</definedName>
    <definedName name="xxxx1" localSheetId="9" hidden="1">{"partial screen",#N/A,FALSE,"State_Gov't"}</definedName>
    <definedName name="xxxx1" localSheetId="11" hidden="1">{"partial screen",#N/A,FALSE,"State_Gov't"}</definedName>
    <definedName name="xxxx1" localSheetId="14" hidden="1">{"partial screen",#N/A,FALSE,"State_Gov't"}</definedName>
    <definedName name="xxxx1" localSheetId="44" hidden="1">{"partial screen",#N/A,FALSE,"State_Gov't"}</definedName>
    <definedName name="xxxx1" hidden="1">{"partial screen",#N/A,FALSE,"State_Gov't"}</definedName>
    <definedName name="Year">#REF!</definedName>
    <definedName name="yoo" localSheetId="16" hidden="1">{"Main Economic Indicators",#N/A,FALSE,"C"}</definedName>
    <definedName name="yoo" localSheetId="23" hidden="1">{"Main Economic Indicators",#N/A,FALSE,"C"}</definedName>
    <definedName name="yoo" localSheetId="24" hidden="1">{"Main Economic Indicators",#N/A,FALSE,"C"}</definedName>
    <definedName name="yoo" localSheetId="27" hidden="1">{"Main Economic Indicators",#N/A,FALSE,"C"}</definedName>
    <definedName name="yoo" localSheetId="28" hidden="1">{"Main Economic Indicators",#N/A,FALSE,"C"}</definedName>
    <definedName name="yoo" localSheetId="3" hidden="1">{"Main Economic Indicators",#N/A,FALSE,"C"}</definedName>
    <definedName name="yoo" localSheetId="30" hidden="1">{"Main Economic Indicators",#N/A,FALSE,"C"}</definedName>
    <definedName name="yoo" localSheetId="31" hidden="1">{"Main Economic Indicators",#N/A,FALSE,"C"}</definedName>
    <definedName name="yoo" localSheetId="32" hidden="1">{"Main Economic Indicators",#N/A,FALSE,"C"}</definedName>
    <definedName name="yoo" localSheetId="37" hidden="1">{"Main Economic Indicators",#N/A,FALSE,"C"}</definedName>
    <definedName name="yoo" localSheetId="39" hidden="1">{"Main Economic Indicators",#N/A,FALSE,"C"}</definedName>
    <definedName name="yoo" localSheetId="41" hidden="1">{"Main Economic Indicators",#N/A,FALSE,"C"}</definedName>
    <definedName name="yoo" localSheetId="42" hidden="1">{"Main Economic Indicators",#N/A,FALSE,"C"}</definedName>
    <definedName name="yoo" localSheetId="43" hidden="1">{"Main Economic Indicators",#N/A,FALSE,"C"}</definedName>
    <definedName name="yoo" localSheetId="5" hidden="1">{"Main Economic Indicators",#N/A,FALSE,"C"}</definedName>
    <definedName name="yoo" localSheetId="9" hidden="1">{"Main Economic Indicators",#N/A,FALSE,"C"}</definedName>
    <definedName name="yoo" localSheetId="11" hidden="1">{"Main Economic Indicators",#N/A,FALSE,"C"}</definedName>
    <definedName name="yoo" localSheetId="14" hidden="1">{"Main Economic Indicators",#N/A,FALSE,"C"}</definedName>
    <definedName name="yoo" localSheetId="44" hidden="1">{"Main Economic Indicators",#N/A,FALSE,"C"}</definedName>
    <definedName name="yoo" hidden="1">{"Main Economic Indicators",#N/A,FALSE,"C"}</definedName>
    <definedName name="ytd" localSheetId="16" hidden="1">{"ca",#N/A,FALSE,"Detailed BOP";"ka",#N/A,FALSE,"Detailed BOP";"btl",#N/A,FALSE,"Detailed BOP";#N/A,#N/A,FALSE,"Debt  Stock TBL";"imfprint",#N/A,FALSE,"IMF";"imfdebtservice",#N/A,FALSE,"IMF";"tradeprint",#N/A,FALSE,"Trade"}</definedName>
    <definedName name="ytd" localSheetId="23" hidden="1">{"ca",#N/A,FALSE,"Detailed BOP";"ka",#N/A,FALSE,"Detailed BOP";"btl",#N/A,FALSE,"Detailed BOP";#N/A,#N/A,FALSE,"Debt  Stock TBL";"imfprint",#N/A,FALSE,"IMF";"imfdebtservice",#N/A,FALSE,"IMF";"tradeprint",#N/A,FALSE,"Trade"}</definedName>
    <definedName name="ytd" localSheetId="24" hidden="1">{"ca",#N/A,FALSE,"Detailed BOP";"ka",#N/A,FALSE,"Detailed BOP";"btl",#N/A,FALSE,"Detailed BOP";#N/A,#N/A,FALSE,"Debt  Stock TBL";"imfprint",#N/A,FALSE,"IMF";"imfdebtservice",#N/A,FALSE,"IMF";"tradeprint",#N/A,FALSE,"Trade"}</definedName>
    <definedName name="ytd" localSheetId="27" hidden="1">{"ca",#N/A,FALSE,"Detailed BOP";"ka",#N/A,FALSE,"Detailed BOP";"btl",#N/A,FALSE,"Detailed BOP";#N/A,#N/A,FALSE,"Debt  Stock TBL";"imfprint",#N/A,FALSE,"IMF";"imfdebtservice",#N/A,FALSE,"IMF";"tradeprint",#N/A,FALSE,"Trade"}</definedName>
    <definedName name="ytd" localSheetId="28" hidden="1">{"ca",#N/A,FALSE,"Detailed BOP";"ka",#N/A,FALSE,"Detailed BOP";"btl",#N/A,FALSE,"Detailed BOP";#N/A,#N/A,FALSE,"Debt  Stock TBL";"imfprint",#N/A,FALSE,"IMF";"imfdebtservice",#N/A,FALSE,"IMF";"tradeprint",#N/A,FALSE,"Trade"}</definedName>
    <definedName name="ytd" localSheetId="3" hidden="1">{"ca",#N/A,FALSE,"Detailed BOP";"ka",#N/A,FALSE,"Detailed BOP";"btl",#N/A,FALSE,"Detailed BOP";#N/A,#N/A,FALSE,"Debt  Stock TBL";"imfprint",#N/A,FALSE,"IMF";"imfdebtservice",#N/A,FALSE,"IMF";"tradeprint",#N/A,FALSE,"Trade"}</definedName>
    <definedName name="ytd" localSheetId="30" hidden="1">{"ca",#N/A,FALSE,"Detailed BOP";"ka",#N/A,FALSE,"Detailed BOP";"btl",#N/A,FALSE,"Detailed BOP";#N/A,#N/A,FALSE,"Debt  Stock TBL";"imfprint",#N/A,FALSE,"IMF";"imfdebtservice",#N/A,FALSE,"IMF";"tradeprint",#N/A,FALSE,"Trade"}</definedName>
    <definedName name="ytd" localSheetId="31" hidden="1">{"ca",#N/A,FALSE,"Detailed BOP";"ka",#N/A,FALSE,"Detailed BOP";"btl",#N/A,FALSE,"Detailed BOP";#N/A,#N/A,FALSE,"Debt  Stock TBL";"imfprint",#N/A,FALSE,"IMF";"imfdebtservice",#N/A,FALSE,"IMF";"tradeprint",#N/A,FALSE,"Trade"}</definedName>
    <definedName name="ytd" localSheetId="32" hidden="1">{"ca",#N/A,FALSE,"Detailed BOP";"ka",#N/A,FALSE,"Detailed BOP";"btl",#N/A,FALSE,"Detailed BOP";#N/A,#N/A,FALSE,"Debt  Stock TBL";"imfprint",#N/A,FALSE,"IMF";"imfdebtservice",#N/A,FALSE,"IMF";"tradeprint",#N/A,FALSE,"Trade"}</definedName>
    <definedName name="ytd" localSheetId="37" hidden="1">{"ca",#N/A,FALSE,"Detailed BOP";"ka",#N/A,FALSE,"Detailed BOP";"btl",#N/A,FALSE,"Detailed BOP";#N/A,#N/A,FALSE,"Debt  Stock TBL";"imfprint",#N/A,FALSE,"IMF";"imfdebtservice",#N/A,FALSE,"IMF";"tradeprint",#N/A,FALSE,"Trade"}</definedName>
    <definedName name="ytd" localSheetId="39" hidden="1">{"ca",#N/A,FALSE,"Detailed BOP";"ka",#N/A,FALSE,"Detailed BOP";"btl",#N/A,FALSE,"Detailed BOP";#N/A,#N/A,FALSE,"Debt  Stock TBL";"imfprint",#N/A,FALSE,"IMF";"imfdebtservice",#N/A,FALSE,"IMF";"tradeprint",#N/A,FALSE,"Trade"}</definedName>
    <definedName name="ytd" localSheetId="41" hidden="1">{"ca",#N/A,FALSE,"Detailed BOP";"ka",#N/A,FALSE,"Detailed BOP";"btl",#N/A,FALSE,"Detailed BOP";#N/A,#N/A,FALSE,"Debt  Stock TBL";"imfprint",#N/A,FALSE,"IMF";"imfdebtservice",#N/A,FALSE,"IMF";"tradeprint",#N/A,FALSE,"Trade"}</definedName>
    <definedName name="ytd" localSheetId="42" hidden="1">{"ca",#N/A,FALSE,"Detailed BOP";"ka",#N/A,FALSE,"Detailed BOP";"btl",#N/A,FALSE,"Detailed BOP";#N/A,#N/A,FALSE,"Debt  Stock TBL";"imfprint",#N/A,FALSE,"IMF";"imfdebtservice",#N/A,FALSE,"IMF";"tradeprint",#N/A,FALSE,"Trade"}</definedName>
    <definedName name="ytd" localSheetId="43" hidden="1">{"ca",#N/A,FALSE,"Detailed BOP";"ka",#N/A,FALSE,"Detailed BOP";"btl",#N/A,FALSE,"Detailed BOP";#N/A,#N/A,FALSE,"Debt  Stock TBL";"imfprint",#N/A,FALSE,"IMF";"imfdebtservice",#N/A,FALSE,"IMF";"tradeprint",#N/A,FALSE,"Trade"}</definedName>
    <definedName name="ytd" localSheetId="5" hidden="1">{"ca",#N/A,FALSE,"Detailed BOP";"ka",#N/A,FALSE,"Detailed BOP";"btl",#N/A,FALSE,"Detailed BOP";#N/A,#N/A,FALSE,"Debt  Stock TBL";"imfprint",#N/A,FALSE,"IMF";"imfdebtservice",#N/A,FALSE,"IMF";"tradeprint",#N/A,FALSE,"Trade"}</definedName>
    <definedName name="ytd" localSheetId="9" hidden="1">{"ca",#N/A,FALSE,"Detailed BOP";"ka",#N/A,FALSE,"Detailed BOP";"btl",#N/A,FALSE,"Detailed BOP";#N/A,#N/A,FALSE,"Debt  Stock TBL";"imfprint",#N/A,FALSE,"IMF";"imfdebtservice",#N/A,FALSE,"IMF";"tradeprint",#N/A,FALSE,"Trade"}</definedName>
    <definedName name="ytd" localSheetId="11" hidden="1">{"ca",#N/A,FALSE,"Detailed BOP";"ka",#N/A,FALSE,"Detailed BOP";"btl",#N/A,FALSE,"Detailed BOP";#N/A,#N/A,FALSE,"Debt  Stock TBL";"imfprint",#N/A,FALSE,"IMF";"imfdebtservice",#N/A,FALSE,"IMF";"tradeprint",#N/A,FALSE,"Trade"}</definedName>
    <definedName name="ytd" localSheetId="14" hidden="1">{"ca",#N/A,FALSE,"Detailed BOP";"ka",#N/A,FALSE,"Detailed BOP";"btl",#N/A,FALSE,"Detailed BOP";#N/A,#N/A,FALSE,"Debt  Stock TBL";"imfprint",#N/A,FALSE,"IMF";"imfdebtservice",#N/A,FALSE,"IMF";"tradeprint",#N/A,FALSE,"Trade"}</definedName>
    <definedName name="ytd" localSheetId="44"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16" hidden="1">{"mt1",#N/A,FALSE,"Debt";"mt2",#N/A,FALSE,"Debt";"mt3",#N/A,FALSE,"Debt";"mt4",#N/A,FALSE,"Debt";"mt5",#N/A,FALSE,"Debt";"mt6",#N/A,FALSE,"Debt";"mt7",#N/A,FALSE,"Debt"}</definedName>
    <definedName name="yui" localSheetId="23" hidden="1">{"mt1",#N/A,FALSE,"Debt";"mt2",#N/A,FALSE,"Debt";"mt3",#N/A,FALSE,"Debt";"mt4",#N/A,FALSE,"Debt";"mt5",#N/A,FALSE,"Debt";"mt6",#N/A,FALSE,"Debt";"mt7",#N/A,FALSE,"Debt"}</definedName>
    <definedName name="yui" localSheetId="24" hidden="1">{"mt1",#N/A,FALSE,"Debt";"mt2",#N/A,FALSE,"Debt";"mt3",#N/A,FALSE,"Debt";"mt4",#N/A,FALSE,"Debt";"mt5",#N/A,FALSE,"Debt";"mt6",#N/A,FALSE,"Debt";"mt7",#N/A,FALSE,"Debt"}</definedName>
    <definedName name="yui" localSheetId="27" hidden="1">{"mt1",#N/A,FALSE,"Debt";"mt2",#N/A,FALSE,"Debt";"mt3",#N/A,FALSE,"Debt";"mt4",#N/A,FALSE,"Debt";"mt5",#N/A,FALSE,"Debt";"mt6",#N/A,FALSE,"Debt";"mt7",#N/A,FALSE,"Debt"}</definedName>
    <definedName name="yui" localSheetId="28" hidden="1">{"mt1",#N/A,FALSE,"Debt";"mt2",#N/A,FALSE,"Debt";"mt3",#N/A,FALSE,"Debt";"mt4",#N/A,FALSE,"Debt";"mt5",#N/A,FALSE,"Debt";"mt6",#N/A,FALSE,"Debt";"mt7",#N/A,FALSE,"Debt"}</definedName>
    <definedName name="yui" localSheetId="3" hidden="1">{"mt1",#N/A,FALSE,"Debt";"mt2",#N/A,FALSE,"Debt";"mt3",#N/A,FALSE,"Debt";"mt4",#N/A,FALSE,"Debt";"mt5",#N/A,FALSE,"Debt";"mt6",#N/A,FALSE,"Debt";"mt7",#N/A,FALSE,"Debt"}</definedName>
    <definedName name="yui" localSheetId="30" hidden="1">{"mt1",#N/A,FALSE,"Debt";"mt2",#N/A,FALSE,"Debt";"mt3",#N/A,FALSE,"Debt";"mt4",#N/A,FALSE,"Debt";"mt5",#N/A,FALSE,"Debt";"mt6",#N/A,FALSE,"Debt";"mt7",#N/A,FALSE,"Debt"}</definedName>
    <definedName name="yui" localSheetId="31" hidden="1">{"mt1",#N/A,FALSE,"Debt";"mt2",#N/A,FALSE,"Debt";"mt3",#N/A,FALSE,"Debt";"mt4",#N/A,FALSE,"Debt";"mt5",#N/A,FALSE,"Debt";"mt6",#N/A,FALSE,"Debt";"mt7",#N/A,FALSE,"Debt"}</definedName>
    <definedName name="yui" localSheetId="32" hidden="1">{"mt1",#N/A,FALSE,"Debt";"mt2",#N/A,FALSE,"Debt";"mt3",#N/A,FALSE,"Debt";"mt4",#N/A,FALSE,"Debt";"mt5",#N/A,FALSE,"Debt";"mt6",#N/A,FALSE,"Debt";"mt7",#N/A,FALSE,"Debt"}</definedName>
    <definedName name="yui" localSheetId="37" hidden="1">{"mt1",#N/A,FALSE,"Debt";"mt2",#N/A,FALSE,"Debt";"mt3",#N/A,FALSE,"Debt";"mt4",#N/A,FALSE,"Debt";"mt5",#N/A,FALSE,"Debt";"mt6",#N/A,FALSE,"Debt";"mt7",#N/A,FALSE,"Debt"}</definedName>
    <definedName name="yui" localSheetId="39" hidden="1">{"mt1",#N/A,FALSE,"Debt";"mt2",#N/A,FALSE,"Debt";"mt3",#N/A,FALSE,"Debt";"mt4",#N/A,FALSE,"Debt";"mt5",#N/A,FALSE,"Debt";"mt6",#N/A,FALSE,"Debt";"mt7",#N/A,FALSE,"Debt"}</definedName>
    <definedName name="yui" localSheetId="41" hidden="1">{"mt1",#N/A,FALSE,"Debt";"mt2",#N/A,FALSE,"Debt";"mt3",#N/A,FALSE,"Debt";"mt4",#N/A,FALSE,"Debt";"mt5",#N/A,FALSE,"Debt";"mt6",#N/A,FALSE,"Debt";"mt7",#N/A,FALSE,"Debt"}</definedName>
    <definedName name="yui" localSheetId="42" hidden="1">{"mt1",#N/A,FALSE,"Debt";"mt2",#N/A,FALSE,"Debt";"mt3",#N/A,FALSE,"Debt";"mt4",#N/A,FALSE,"Debt";"mt5",#N/A,FALSE,"Debt";"mt6",#N/A,FALSE,"Debt";"mt7",#N/A,FALSE,"Debt"}</definedName>
    <definedName name="yui" localSheetId="43" hidden="1">{"mt1",#N/A,FALSE,"Debt";"mt2",#N/A,FALSE,"Debt";"mt3",#N/A,FALSE,"Debt";"mt4",#N/A,FALSE,"Debt";"mt5",#N/A,FALSE,"Debt";"mt6",#N/A,FALSE,"Debt";"mt7",#N/A,FALSE,"Debt"}</definedName>
    <definedName name="yui" localSheetId="5" hidden="1">{"mt1",#N/A,FALSE,"Debt";"mt2",#N/A,FALSE,"Debt";"mt3",#N/A,FALSE,"Debt";"mt4",#N/A,FALSE,"Debt";"mt5",#N/A,FALSE,"Debt";"mt6",#N/A,FALSE,"Debt";"mt7",#N/A,FALSE,"Debt"}</definedName>
    <definedName name="yui" localSheetId="9" hidden="1">{"mt1",#N/A,FALSE,"Debt";"mt2",#N/A,FALSE,"Debt";"mt3",#N/A,FALSE,"Debt";"mt4",#N/A,FALSE,"Debt";"mt5",#N/A,FALSE,"Debt";"mt6",#N/A,FALSE,"Debt";"mt7",#N/A,FALSE,"Debt"}</definedName>
    <definedName name="yui" localSheetId="11" hidden="1">{"mt1",#N/A,FALSE,"Debt";"mt2",#N/A,FALSE,"Debt";"mt3",#N/A,FALSE,"Debt";"mt4",#N/A,FALSE,"Debt";"mt5",#N/A,FALSE,"Debt";"mt6",#N/A,FALSE,"Debt";"mt7",#N/A,FALSE,"Debt"}</definedName>
    <definedName name="yui" localSheetId="14" hidden="1">{"mt1",#N/A,FALSE,"Debt";"mt2",#N/A,FALSE,"Debt";"mt3",#N/A,FALSE,"Debt";"mt4",#N/A,FALSE,"Debt";"mt5",#N/A,FALSE,"Debt";"mt6",#N/A,FALSE,"Debt";"mt7",#N/A,FALSE,"Debt"}</definedName>
    <definedName name="yui" localSheetId="44"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16" hidden="1">{"Tab1",#N/A,FALSE,"P";"Tab2",#N/A,FALSE,"P"}</definedName>
    <definedName name="yy" localSheetId="23" hidden="1">{"Tab1",#N/A,FALSE,"P";"Tab2",#N/A,FALSE,"P"}</definedName>
    <definedName name="yy" localSheetId="24" hidden="1">{"Tab1",#N/A,FALSE,"P";"Tab2",#N/A,FALSE,"P"}</definedName>
    <definedName name="yy" localSheetId="27" hidden="1">{"Tab1",#N/A,FALSE,"P";"Tab2",#N/A,FALSE,"P"}</definedName>
    <definedName name="yy" localSheetId="28" hidden="1">{"Tab1",#N/A,FALSE,"P";"Tab2",#N/A,FALSE,"P"}</definedName>
    <definedName name="yy" localSheetId="3" hidden="1">{"Tab1",#N/A,FALSE,"P";"Tab2",#N/A,FALSE,"P"}</definedName>
    <definedName name="yy" localSheetId="30" hidden="1">{"Tab1",#N/A,FALSE,"P";"Tab2",#N/A,FALSE,"P"}</definedName>
    <definedName name="yy" localSheetId="31" hidden="1">{"Tab1",#N/A,FALSE,"P";"Tab2",#N/A,FALSE,"P"}</definedName>
    <definedName name="yy" localSheetId="32" hidden="1">{"Tab1",#N/A,FALSE,"P";"Tab2",#N/A,FALSE,"P"}</definedName>
    <definedName name="yy" localSheetId="37" hidden="1">{"Tab1",#N/A,FALSE,"P";"Tab2",#N/A,FALSE,"P"}</definedName>
    <definedName name="yy" localSheetId="39" hidden="1">{"Tab1",#N/A,FALSE,"P";"Tab2",#N/A,FALSE,"P"}</definedName>
    <definedName name="yy" localSheetId="41" hidden="1">{"Tab1",#N/A,FALSE,"P";"Tab2",#N/A,FALSE,"P"}</definedName>
    <definedName name="yy" localSheetId="42" hidden="1">{"Tab1",#N/A,FALSE,"P";"Tab2",#N/A,FALSE,"P"}</definedName>
    <definedName name="yy" localSheetId="43" hidden="1">{"Tab1",#N/A,FALSE,"P";"Tab2",#N/A,FALSE,"P"}</definedName>
    <definedName name="yy" localSheetId="5" hidden="1">{"Tab1",#N/A,FALSE,"P";"Tab2",#N/A,FALSE,"P"}</definedName>
    <definedName name="yy" localSheetId="9" hidden="1">{"Tab1",#N/A,FALSE,"P";"Tab2",#N/A,FALSE,"P"}</definedName>
    <definedName name="yy" localSheetId="11" hidden="1">{"Tab1",#N/A,FALSE,"P";"Tab2",#N/A,FALSE,"P"}</definedName>
    <definedName name="yy" localSheetId="14" hidden="1">{"Tab1",#N/A,FALSE,"P";"Tab2",#N/A,FALSE,"P"}</definedName>
    <definedName name="yy" localSheetId="44" hidden="1">{"Tab1",#N/A,FALSE,"P";"Tab2",#N/A,FALSE,"P"}</definedName>
    <definedName name="yy" hidden="1">{"Tab1",#N/A,FALSE,"P";"Tab2",#N/A,FALSE,"P"}</definedName>
    <definedName name="yyy" localSheetId="16" hidden="1">{"Tab1",#N/A,FALSE,"P";"Tab2",#N/A,FALSE,"P"}</definedName>
    <definedName name="yyy" localSheetId="23" hidden="1">{"Tab1",#N/A,FALSE,"P";"Tab2",#N/A,FALSE,"P"}</definedName>
    <definedName name="yyy" localSheetId="24" hidden="1">{"Tab1",#N/A,FALSE,"P";"Tab2",#N/A,FALSE,"P"}</definedName>
    <definedName name="yyy" localSheetId="27" hidden="1">{"Tab1",#N/A,FALSE,"P";"Tab2",#N/A,FALSE,"P"}</definedName>
    <definedName name="yyy" localSheetId="28" hidden="1">{"Tab1",#N/A,FALSE,"P";"Tab2",#N/A,FALSE,"P"}</definedName>
    <definedName name="yyy" localSheetId="3" hidden="1">{"Tab1",#N/A,FALSE,"P";"Tab2",#N/A,FALSE,"P"}</definedName>
    <definedName name="yyy" localSheetId="30" hidden="1">{"Tab1",#N/A,FALSE,"P";"Tab2",#N/A,FALSE,"P"}</definedName>
    <definedName name="yyy" localSheetId="31" hidden="1">{"Tab1",#N/A,FALSE,"P";"Tab2",#N/A,FALSE,"P"}</definedName>
    <definedName name="yyy" localSheetId="32" hidden="1">{"Tab1",#N/A,FALSE,"P";"Tab2",#N/A,FALSE,"P"}</definedName>
    <definedName name="yyy" localSheetId="37" hidden="1">{"Tab1",#N/A,FALSE,"P";"Tab2",#N/A,FALSE,"P"}</definedName>
    <definedName name="yyy" localSheetId="39" hidden="1">{"Tab1",#N/A,FALSE,"P";"Tab2",#N/A,FALSE,"P"}</definedName>
    <definedName name="yyy" localSheetId="41" hidden="1">{"Tab1",#N/A,FALSE,"P";"Tab2",#N/A,FALSE,"P"}</definedName>
    <definedName name="yyy" localSheetId="42" hidden="1">{"Tab1",#N/A,FALSE,"P";"Tab2",#N/A,FALSE,"P"}</definedName>
    <definedName name="yyy" localSheetId="43" hidden="1">{"Tab1",#N/A,FALSE,"P";"Tab2",#N/A,FALSE,"P"}</definedName>
    <definedName name="yyy" localSheetId="5" hidden="1">{"Tab1",#N/A,FALSE,"P";"Tab2",#N/A,FALSE,"P"}</definedName>
    <definedName name="yyy" localSheetId="9" hidden="1">{"Tab1",#N/A,FALSE,"P";"Tab2",#N/A,FALSE,"P"}</definedName>
    <definedName name="yyy" localSheetId="11" hidden="1">{"Tab1",#N/A,FALSE,"P";"Tab2",#N/A,FALSE,"P"}</definedName>
    <definedName name="yyy" localSheetId="14" hidden="1">{"Tab1",#N/A,FALSE,"P";"Tab2",#N/A,FALSE,"P"}</definedName>
    <definedName name="yyy" localSheetId="44" hidden="1">{"Tab1",#N/A,FALSE,"P";"Tab2",#N/A,FALSE,"P"}</definedName>
    <definedName name="yyy" hidden="1">{"Tab1",#N/A,FALSE,"P";"Tab2",#N/A,FALSE,"P"}</definedName>
    <definedName name="yyy1" localSheetId="16" hidden="1">{"DEPOSITS",#N/A,FALSE,"COMML_MON";"LOANS",#N/A,FALSE,"COMML_MON"}</definedName>
    <definedName name="yyy1" localSheetId="23" hidden="1">{"DEPOSITS",#N/A,FALSE,"COMML_MON";"LOANS",#N/A,FALSE,"COMML_MON"}</definedName>
    <definedName name="yyy1" localSheetId="24" hidden="1">{"DEPOSITS",#N/A,FALSE,"COMML_MON";"LOANS",#N/A,FALSE,"COMML_MON"}</definedName>
    <definedName name="yyy1" localSheetId="27" hidden="1">{"DEPOSITS",#N/A,FALSE,"COMML_MON";"LOANS",#N/A,FALSE,"COMML_MON"}</definedName>
    <definedName name="yyy1" localSheetId="28" hidden="1">{"DEPOSITS",#N/A,FALSE,"COMML_MON";"LOANS",#N/A,FALSE,"COMML_MON"}</definedName>
    <definedName name="yyy1" localSheetId="3" hidden="1">{"DEPOSITS",#N/A,FALSE,"COMML_MON";"LOANS",#N/A,FALSE,"COMML_MON"}</definedName>
    <definedName name="yyy1" localSheetId="30" hidden="1">{"DEPOSITS",#N/A,FALSE,"COMML_MON";"LOANS",#N/A,FALSE,"COMML_MON"}</definedName>
    <definedName name="yyy1" localSheetId="31" hidden="1">{"DEPOSITS",#N/A,FALSE,"COMML_MON";"LOANS",#N/A,FALSE,"COMML_MON"}</definedName>
    <definedName name="yyy1" localSheetId="32" hidden="1">{"DEPOSITS",#N/A,FALSE,"COMML_MON";"LOANS",#N/A,FALSE,"COMML_MON"}</definedName>
    <definedName name="yyy1" localSheetId="37" hidden="1">{"DEPOSITS",#N/A,FALSE,"COMML_MON";"LOANS",#N/A,FALSE,"COMML_MON"}</definedName>
    <definedName name="yyy1" localSheetId="39" hidden="1">{"DEPOSITS",#N/A,FALSE,"COMML_MON";"LOANS",#N/A,FALSE,"COMML_MON"}</definedName>
    <definedName name="yyy1" localSheetId="41" hidden="1">{"DEPOSITS",#N/A,FALSE,"COMML_MON";"LOANS",#N/A,FALSE,"COMML_MON"}</definedName>
    <definedName name="yyy1" localSheetId="42" hidden="1">{"DEPOSITS",#N/A,FALSE,"COMML_MON";"LOANS",#N/A,FALSE,"COMML_MON"}</definedName>
    <definedName name="yyy1" localSheetId="43" hidden="1">{"DEPOSITS",#N/A,FALSE,"COMML_MON";"LOANS",#N/A,FALSE,"COMML_MON"}</definedName>
    <definedName name="yyy1" localSheetId="5" hidden="1">{"DEPOSITS",#N/A,FALSE,"COMML_MON";"LOANS",#N/A,FALSE,"COMML_MON"}</definedName>
    <definedName name="yyy1" localSheetId="9" hidden="1">{"DEPOSITS",#N/A,FALSE,"COMML_MON";"LOANS",#N/A,FALSE,"COMML_MON"}</definedName>
    <definedName name="yyy1" localSheetId="11" hidden="1">{"DEPOSITS",#N/A,FALSE,"COMML_MON";"LOANS",#N/A,FALSE,"COMML_MON"}</definedName>
    <definedName name="yyy1" localSheetId="14" hidden="1">{"DEPOSITS",#N/A,FALSE,"COMML_MON";"LOANS",#N/A,FALSE,"COMML_MON"}</definedName>
    <definedName name="yyy1" localSheetId="44" hidden="1">{"DEPOSITS",#N/A,FALSE,"COMML_MON";"LOANS",#N/A,FALSE,"COMML_MON"}</definedName>
    <definedName name="yyy1" hidden="1">{"DEPOSITS",#N/A,FALSE,"COMML_MON";"LOANS",#N/A,FALSE,"COMML_MON"}</definedName>
    <definedName name="yyyy" localSheetId="16" hidden="1">{"Riqfin97",#N/A,FALSE,"Tran";"Riqfinpro",#N/A,FALSE,"Tran"}</definedName>
    <definedName name="yyyy" localSheetId="23" hidden="1">{"Riqfin97",#N/A,FALSE,"Tran";"Riqfinpro",#N/A,FALSE,"Tran"}</definedName>
    <definedName name="yyyy" localSheetId="24" hidden="1">{"Riqfin97",#N/A,FALSE,"Tran";"Riqfinpro",#N/A,FALSE,"Tran"}</definedName>
    <definedName name="yyyy" localSheetId="27" hidden="1">{"Riqfin97",#N/A,FALSE,"Tran";"Riqfinpro",#N/A,FALSE,"Tran"}</definedName>
    <definedName name="yyyy" localSheetId="28" hidden="1">{"Riqfin97",#N/A,FALSE,"Tran";"Riqfinpro",#N/A,FALSE,"Tran"}</definedName>
    <definedName name="yyyy" localSheetId="3" hidden="1">{"Riqfin97",#N/A,FALSE,"Tran";"Riqfinpro",#N/A,FALSE,"Tran"}</definedName>
    <definedName name="yyyy" localSheetId="30" hidden="1">{"Riqfin97",#N/A,FALSE,"Tran";"Riqfinpro",#N/A,FALSE,"Tran"}</definedName>
    <definedName name="yyyy" localSheetId="31" hidden="1">{"Riqfin97",#N/A,FALSE,"Tran";"Riqfinpro",#N/A,FALSE,"Tran"}</definedName>
    <definedName name="yyyy" localSheetId="32" hidden="1">{"Riqfin97",#N/A,FALSE,"Tran";"Riqfinpro",#N/A,FALSE,"Tran"}</definedName>
    <definedName name="yyyy" localSheetId="37" hidden="1">{"Riqfin97",#N/A,FALSE,"Tran";"Riqfinpro",#N/A,FALSE,"Tran"}</definedName>
    <definedName name="yyyy" localSheetId="39" hidden="1">{"Riqfin97",#N/A,FALSE,"Tran";"Riqfinpro",#N/A,FALSE,"Tran"}</definedName>
    <definedName name="yyyy" localSheetId="41" hidden="1">{"Riqfin97",#N/A,FALSE,"Tran";"Riqfinpro",#N/A,FALSE,"Tran"}</definedName>
    <definedName name="yyyy" localSheetId="42" hidden="1">{"Riqfin97",#N/A,FALSE,"Tran";"Riqfinpro",#N/A,FALSE,"Tran"}</definedName>
    <definedName name="yyyy" localSheetId="43" hidden="1">{"Riqfin97",#N/A,FALSE,"Tran";"Riqfinpro",#N/A,FALSE,"Tran"}</definedName>
    <definedName name="yyyy" localSheetId="5" hidden="1">{"Riqfin97",#N/A,FALSE,"Tran";"Riqfinpro",#N/A,FALSE,"Tran"}</definedName>
    <definedName name="yyyy" localSheetId="9" hidden="1">{"Riqfin97",#N/A,FALSE,"Tran";"Riqfinpro",#N/A,FALSE,"Tran"}</definedName>
    <definedName name="yyyy" localSheetId="11" hidden="1">{"Riqfin97",#N/A,FALSE,"Tran";"Riqfinpro",#N/A,FALSE,"Tran"}</definedName>
    <definedName name="yyyy" localSheetId="14" hidden="1">{"Riqfin97",#N/A,FALSE,"Tran";"Riqfinpro",#N/A,FALSE,"Tran"}</definedName>
    <definedName name="yyyy" localSheetId="44" hidden="1">{"Riqfin97",#N/A,FALSE,"Tran";"Riqfinpro",#N/A,FALSE,"Tran"}</definedName>
    <definedName name="yyyy" hidden="1">{"Riqfin97",#N/A,FALSE,"Tran";"Riqfinpro",#N/A,FALSE,"Tran"}</definedName>
    <definedName name="Z_1A8C061B_2301_11D3_BFD1_000039E37209_.wvu.Cols" localSheetId="23" hidden="1">#REF!,#REF!,#REF!</definedName>
    <definedName name="Z_1A8C061B_2301_11D3_BFD1_000039E37209_.wvu.Cols" localSheetId="24" hidden="1">#REF!,#REF!,#REF!</definedName>
    <definedName name="Z_1A8C061B_2301_11D3_BFD1_000039E37209_.wvu.Cols" localSheetId="27" hidden="1">#REF!,#REF!,#REF!</definedName>
    <definedName name="Z_1A8C061B_2301_11D3_BFD1_000039E37209_.wvu.Cols" localSheetId="28" hidden="1">#REF!,#REF!,#REF!</definedName>
    <definedName name="Z_1A8C061B_2301_11D3_BFD1_000039E37209_.wvu.Cols" localSheetId="3" hidden="1">#REF!,#REF!,#REF!</definedName>
    <definedName name="Z_1A8C061B_2301_11D3_BFD1_000039E37209_.wvu.Cols" localSheetId="30" hidden="1">#REF!,#REF!,#REF!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localSheetId="37" hidden="1">#REF!,#REF!,#REF!</definedName>
    <definedName name="Z_1A8C061B_2301_11D3_BFD1_000039E37209_.wvu.Cols" localSheetId="39" hidden="1">#REF!,#REF!,#REF!</definedName>
    <definedName name="Z_1A8C061B_2301_11D3_BFD1_000039E37209_.wvu.Cols" localSheetId="41" hidden="1">#REF!,#REF!,#REF!</definedName>
    <definedName name="Z_1A8C061B_2301_11D3_BFD1_000039E37209_.wvu.Cols" localSheetId="42" hidden="1">#REF!,#REF!,#REF!</definedName>
    <definedName name="Z_1A8C061B_2301_11D3_BFD1_000039E37209_.wvu.Cols" localSheetId="5" hidden="1">#REF!,#REF!,#REF!</definedName>
    <definedName name="Z_1A8C061B_2301_11D3_BFD1_000039E37209_.wvu.Cols" hidden="1">#REF!,#REF!,#REF!</definedName>
    <definedName name="Z_1A8C061B_2301_11D3_BFD1_000039E37209_.wvu.Rows" localSheetId="23" hidden="1">#REF!,#REF!,#REF!</definedName>
    <definedName name="Z_1A8C061B_2301_11D3_BFD1_000039E37209_.wvu.Rows" localSheetId="24" hidden="1">#REF!,#REF!,#REF!</definedName>
    <definedName name="Z_1A8C061B_2301_11D3_BFD1_000039E37209_.wvu.Rows" localSheetId="27" hidden="1">#REF!,#REF!,#REF!</definedName>
    <definedName name="Z_1A8C061B_2301_11D3_BFD1_000039E37209_.wvu.Rows" localSheetId="28" hidden="1">#REF!,#REF!,#REF!</definedName>
    <definedName name="Z_1A8C061B_2301_11D3_BFD1_000039E37209_.wvu.Rows" localSheetId="3" hidden="1">#REF!,#REF!,#REF!</definedName>
    <definedName name="Z_1A8C061B_2301_11D3_BFD1_000039E37209_.wvu.Rows" localSheetId="30" hidden="1">#REF!,#REF!,#REF!</definedName>
    <definedName name="Z_1A8C061B_2301_11D3_BFD1_000039E37209_.wvu.Rows" localSheetId="31" hidden="1">#REF!,#REF!,#REF!</definedName>
    <definedName name="Z_1A8C061B_2301_11D3_BFD1_000039E37209_.wvu.Rows" localSheetId="32" hidden="1">#REF!,#REF!,#REF!</definedName>
    <definedName name="Z_1A8C061B_2301_11D3_BFD1_000039E37209_.wvu.Rows" localSheetId="37" hidden="1">#REF!,#REF!,#REF!</definedName>
    <definedName name="Z_1A8C061B_2301_11D3_BFD1_000039E37209_.wvu.Rows" localSheetId="39" hidden="1">#REF!,#REF!,#REF!</definedName>
    <definedName name="Z_1A8C061B_2301_11D3_BFD1_000039E37209_.wvu.Rows" localSheetId="41" hidden="1">#REF!,#REF!,#REF!</definedName>
    <definedName name="Z_1A8C061B_2301_11D3_BFD1_000039E37209_.wvu.Rows" localSheetId="42" hidden="1">#REF!,#REF!,#REF!</definedName>
    <definedName name="Z_1A8C061B_2301_11D3_BFD1_000039E37209_.wvu.Rows" localSheetId="5" hidden="1">#REF!,#REF!,#REF!</definedName>
    <definedName name="Z_1A8C061B_2301_11D3_BFD1_000039E37209_.wvu.Rows" hidden="1">#REF!,#REF!,#REF!</definedName>
    <definedName name="Z_1A8C061C_2301_11D3_BFD1_000039E37209_.wvu.Cols" localSheetId="23" hidden="1">#REF!,#REF!,#REF!</definedName>
    <definedName name="Z_1A8C061C_2301_11D3_BFD1_000039E37209_.wvu.Cols" localSheetId="24" hidden="1">#REF!,#REF!,#REF!</definedName>
    <definedName name="Z_1A8C061C_2301_11D3_BFD1_000039E37209_.wvu.Cols" localSheetId="27" hidden="1">#REF!,#REF!,#REF!</definedName>
    <definedName name="Z_1A8C061C_2301_11D3_BFD1_000039E37209_.wvu.Cols" localSheetId="28" hidden="1">#REF!,#REF!,#REF!</definedName>
    <definedName name="Z_1A8C061C_2301_11D3_BFD1_000039E37209_.wvu.Cols" localSheetId="3" hidden="1">#REF!,#REF!,#REF!</definedName>
    <definedName name="Z_1A8C061C_2301_11D3_BFD1_000039E37209_.wvu.Cols" localSheetId="30" hidden="1">#REF!,#REF!,#REF!</definedName>
    <definedName name="Z_1A8C061C_2301_11D3_BFD1_000039E37209_.wvu.Cols" localSheetId="31" hidden="1">#REF!,#REF!,#REF!</definedName>
    <definedName name="Z_1A8C061C_2301_11D3_BFD1_000039E37209_.wvu.Cols" localSheetId="37" hidden="1">#REF!,#REF!,#REF!</definedName>
    <definedName name="Z_1A8C061C_2301_11D3_BFD1_000039E37209_.wvu.Cols" localSheetId="39" hidden="1">#REF!,#REF!,#REF!</definedName>
    <definedName name="Z_1A8C061C_2301_11D3_BFD1_000039E37209_.wvu.Cols" localSheetId="41" hidden="1">#REF!,#REF!,#REF!</definedName>
    <definedName name="Z_1A8C061C_2301_11D3_BFD1_000039E37209_.wvu.Cols" localSheetId="42" hidden="1">#REF!,#REF!,#REF!</definedName>
    <definedName name="Z_1A8C061C_2301_11D3_BFD1_000039E37209_.wvu.Cols" localSheetId="5" hidden="1">#REF!,#REF!,#REF!</definedName>
    <definedName name="Z_1A8C061C_2301_11D3_BFD1_000039E37209_.wvu.Cols" hidden="1">#REF!,#REF!,#REF!</definedName>
    <definedName name="Z_1A8C061C_2301_11D3_BFD1_000039E37209_.wvu.Rows" localSheetId="3" hidden="1">#REF!,#REF!,#REF!</definedName>
    <definedName name="Z_1A8C061C_2301_11D3_BFD1_000039E37209_.wvu.Rows" localSheetId="39" hidden="1">#REF!,#REF!,#REF!</definedName>
    <definedName name="Z_1A8C061C_2301_11D3_BFD1_000039E37209_.wvu.Rows" localSheetId="42" hidden="1">#REF!,#REF!,#REF!</definedName>
    <definedName name="Z_1A8C061C_2301_11D3_BFD1_000039E37209_.wvu.Rows" localSheetId="5" hidden="1">#REF!,#REF!,#REF!</definedName>
    <definedName name="Z_1A8C061C_2301_11D3_BFD1_000039E37209_.wvu.Rows" hidden="1">#REF!,#REF!,#REF!</definedName>
    <definedName name="Z_1A8C061E_2301_11D3_BFD1_000039E37209_.wvu.Cols" localSheetId="3" hidden="1">#REF!,#REF!,#REF!</definedName>
    <definedName name="Z_1A8C061E_2301_11D3_BFD1_000039E37209_.wvu.Cols" localSheetId="39" hidden="1">#REF!,#REF!,#REF!</definedName>
    <definedName name="Z_1A8C061E_2301_11D3_BFD1_000039E37209_.wvu.Cols" localSheetId="42" hidden="1">#REF!,#REF!,#REF!</definedName>
    <definedName name="Z_1A8C061E_2301_11D3_BFD1_000039E37209_.wvu.Cols" localSheetId="5" hidden="1">#REF!,#REF!,#REF!</definedName>
    <definedName name="Z_1A8C061E_2301_11D3_BFD1_000039E37209_.wvu.Cols" hidden="1">#REF!,#REF!,#REF!</definedName>
    <definedName name="Z_1A8C061E_2301_11D3_BFD1_000039E37209_.wvu.Rows" localSheetId="3" hidden="1">#REF!,#REF!,#REF!</definedName>
    <definedName name="Z_1A8C061E_2301_11D3_BFD1_000039E37209_.wvu.Rows" localSheetId="39" hidden="1">#REF!,#REF!,#REF!</definedName>
    <definedName name="Z_1A8C061E_2301_11D3_BFD1_000039E37209_.wvu.Rows" localSheetId="42" hidden="1">#REF!,#REF!,#REF!</definedName>
    <definedName name="Z_1A8C061E_2301_11D3_BFD1_000039E37209_.wvu.Rows" localSheetId="5" hidden="1">#REF!,#REF!,#REF!</definedName>
    <definedName name="Z_1A8C061E_2301_11D3_BFD1_000039E37209_.wvu.Rows" hidden="1">#REF!,#REF!,#REF!</definedName>
    <definedName name="Z_1A8C061F_2301_11D3_BFD1_000039E37209_.wvu.Cols" localSheetId="3" hidden="1">#REF!,#REF!,#REF!</definedName>
    <definedName name="Z_1A8C061F_2301_11D3_BFD1_000039E37209_.wvu.Cols" localSheetId="39" hidden="1">#REF!,#REF!,#REF!</definedName>
    <definedName name="Z_1A8C061F_2301_11D3_BFD1_000039E37209_.wvu.Cols" localSheetId="42" hidden="1">#REF!,#REF!,#REF!</definedName>
    <definedName name="Z_1A8C061F_2301_11D3_BFD1_000039E37209_.wvu.Cols" localSheetId="5" hidden="1">#REF!,#REF!,#REF!</definedName>
    <definedName name="Z_1A8C061F_2301_11D3_BFD1_000039E37209_.wvu.Cols" hidden="1">#REF!,#REF!,#REF!</definedName>
    <definedName name="Z_1A8C061F_2301_11D3_BFD1_000039E37209_.wvu.Rows" localSheetId="3" hidden="1">#REF!,#REF!,#REF!</definedName>
    <definedName name="Z_1A8C061F_2301_11D3_BFD1_000039E37209_.wvu.Rows" localSheetId="39" hidden="1">#REF!,#REF!,#REF!</definedName>
    <definedName name="Z_1A8C061F_2301_11D3_BFD1_000039E37209_.wvu.Rows" localSheetId="42" hidden="1">#REF!,#REF!,#REF!</definedName>
    <definedName name="Z_1A8C061F_2301_11D3_BFD1_000039E37209_.wvu.Rows" localSheetId="5" hidden="1">#REF!,#REF!,#REF!</definedName>
    <definedName name="Z_1A8C061F_2301_11D3_BFD1_000039E37209_.wvu.Rows" hidden="1">#REF!,#REF!,#REF!</definedName>
    <definedName name="Z_248BE2BA_E445_11D3_BFE0_00003960F508_.wvu.Cols" localSheetId="27" hidden="1">#REF!,#REF!</definedName>
    <definedName name="Z_248BE2BA_E445_11D3_BFE0_00003960F508_.wvu.Cols" localSheetId="3" hidden="1">#REF!,#REF!</definedName>
    <definedName name="Z_248BE2BA_E445_11D3_BFE0_00003960F508_.wvu.Cols" localSheetId="39" hidden="1">#REF!,#REF!</definedName>
    <definedName name="Z_248BE2BA_E445_11D3_BFE0_00003960F508_.wvu.Cols" localSheetId="5" hidden="1">#REF!,#REF!</definedName>
    <definedName name="Z_248BE2BA_E445_11D3_BFE0_00003960F508_.wvu.Cols" hidden="1">#REF!,#REF!</definedName>
    <definedName name="Z_695446A2_A8C9_11D3_8A18_0004AC53A12A_.wvu.Rows" localSheetId="3" hidden="1">#REF!,#REF!</definedName>
    <definedName name="Z_695446A2_A8C9_11D3_8A18_0004AC53A12A_.wvu.Rows" localSheetId="39" hidden="1">#REF!,#REF!</definedName>
    <definedName name="Z_695446A2_A8C9_11D3_8A18_0004AC53A12A_.wvu.Rows" localSheetId="5" hidden="1">#REF!,#REF!</definedName>
    <definedName name="Z_695446A2_A8C9_11D3_8A18_0004AC53A12A_.wvu.Rows" hidden="1">#REF!,#REF!</definedName>
    <definedName name="Z_95224721_0485_11D4_BFD1_00508B5F4DA4_.wvu.Cols" localSheetId="24" hidden="1">#REF!</definedName>
    <definedName name="Z_95224721_0485_11D4_BFD1_00508B5F4DA4_.wvu.Cols" localSheetId="27" hidden="1">#REF!</definedName>
    <definedName name="Z_95224721_0485_11D4_BFD1_00508B5F4DA4_.wvu.Cols" localSheetId="3" hidden="1">#REF!</definedName>
    <definedName name="Z_95224721_0485_11D4_BFD1_00508B5F4DA4_.wvu.Cols" localSheetId="39" hidden="1">#REF!</definedName>
    <definedName name="Z_95224721_0485_11D4_BFD1_00508B5F4DA4_.wvu.Cols" localSheetId="42" hidden="1">#REF!</definedName>
    <definedName name="Z_95224721_0485_11D4_BFD1_00508B5F4DA4_.wvu.Cols" localSheetId="5" hidden="1">#REF!</definedName>
    <definedName name="Z_95224721_0485_11D4_BFD1_00508B5F4DA4_.wvu.Cols" hidden="1">#REF!</definedName>
    <definedName name="zkouska" localSheetId="24" hidden="1">#REF!</definedName>
    <definedName name="zkouska" localSheetId="27" hidden="1">#REF!</definedName>
    <definedName name="zkouska" localSheetId="3" hidden="1">#REF!</definedName>
    <definedName name="zkouska" localSheetId="39" hidden="1">#REF!</definedName>
    <definedName name="zkouska" localSheetId="42" hidden="1">#REF!</definedName>
    <definedName name="zkouska" localSheetId="5" hidden="1">#REF!</definedName>
    <definedName name="zkouska" hidden="1">#REF!</definedName>
    <definedName name="zxdf" localSheetId="16" hidden="1">{#N/A,#N/A,FALSE,"DOC";"TB_28",#N/A,FALSE,"FITB_28";"TB_91",#N/A,FALSE,"FITB_91";"TB_182",#N/A,FALSE,"FITB_182";"TB_273",#N/A,FALSE,"FITB_273";"TB_364",#N/A,FALSE,"FITB_364 ";"SUMMARY",#N/A,FALSE,"Summary"}</definedName>
    <definedName name="zxdf" localSheetId="23" hidden="1">{#N/A,#N/A,FALSE,"DOC";"TB_28",#N/A,FALSE,"FITB_28";"TB_91",#N/A,FALSE,"FITB_91";"TB_182",#N/A,FALSE,"FITB_182";"TB_273",#N/A,FALSE,"FITB_273";"TB_364",#N/A,FALSE,"FITB_364 ";"SUMMARY",#N/A,FALSE,"Summary"}</definedName>
    <definedName name="zxdf" localSheetId="24" hidden="1">{#N/A,#N/A,FALSE,"DOC";"TB_28",#N/A,FALSE,"FITB_28";"TB_91",#N/A,FALSE,"FITB_91";"TB_182",#N/A,FALSE,"FITB_182";"TB_273",#N/A,FALSE,"FITB_273";"TB_364",#N/A,FALSE,"FITB_364 ";"SUMMARY",#N/A,FALSE,"Summary"}</definedName>
    <definedName name="zxdf" localSheetId="27" hidden="1">{#N/A,#N/A,FALSE,"DOC";"TB_28",#N/A,FALSE,"FITB_28";"TB_91",#N/A,FALSE,"FITB_91";"TB_182",#N/A,FALSE,"FITB_182";"TB_273",#N/A,FALSE,"FITB_273";"TB_364",#N/A,FALSE,"FITB_364 ";"SUMMARY",#N/A,FALSE,"Summary"}</definedName>
    <definedName name="zxdf" localSheetId="28" hidden="1">{#N/A,#N/A,FALSE,"DOC";"TB_28",#N/A,FALSE,"FITB_28";"TB_91",#N/A,FALSE,"FITB_91";"TB_182",#N/A,FALSE,"FITB_182";"TB_273",#N/A,FALSE,"FITB_273";"TB_364",#N/A,FALSE,"FITB_364 ";"SUMMARY",#N/A,FALSE,"Summary"}</definedName>
    <definedName name="zxdf" localSheetId="3" hidden="1">{#N/A,#N/A,FALSE,"DOC";"TB_28",#N/A,FALSE,"FITB_28";"TB_91",#N/A,FALSE,"FITB_91";"TB_182",#N/A,FALSE,"FITB_182";"TB_273",#N/A,FALSE,"FITB_273";"TB_364",#N/A,FALSE,"FITB_364 ";"SUMMARY",#N/A,FALSE,"Summary"}</definedName>
    <definedName name="zxdf" localSheetId="30" hidden="1">{#N/A,#N/A,FALSE,"DOC";"TB_28",#N/A,FALSE,"FITB_28";"TB_91",#N/A,FALSE,"FITB_91";"TB_182",#N/A,FALSE,"FITB_182";"TB_273",#N/A,FALSE,"FITB_273";"TB_364",#N/A,FALSE,"FITB_364 ";"SUMMARY",#N/A,FALSE,"Summary"}</definedName>
    <definedName name="zxdf" localSheetId="31" hidden="1">{#N/A,#N/A,FALSE,"DOC";"TB_28",#N/A,FALSE,"FITB_28";"TB_91",#N/A,FALSE,"FITB_91";"TB_182",#N/A,FALSE,"FITB_182";"TB_273",#N/A,FALSE,"FITB_273";"TB_364",#N/A,FALSE,"FITB_364 ";"SUMMARY",#N/A,FALSE,"Summary"}</definedName>
    <definedName name="zxdf" localSheetId="32" hidden="1">{#N/A,#N/A,FALSE,"DOC";"TB_28",#N/A,FALSE,"FITB_28";"TB_91",#N/A,FALSE,"FITB_91";"TB_182",#N/A,FALSE,"FITB_182";"TB_273",#N/A,FALSE,"FITB_273";"TB_364",#N/A,FALSE,"FITB_364 ";"SUMMARY",#N/A,FALSE,"Summary"}</definedName>
    <definedName name="zxdf" localSheetId="37" hidden="1">{#N/A,#N/A,FALSE,"DOC";"TB_28",#N/A,FALSE,"FITB_28";"TB_91",#N/A,FALSE,"FITB_91";"TB_182",#N/A,FALSE,"FITB_182";"TB_273",#N/A,FALSE,"FITB_273";"TB_364",#N/A,FALSE,"FITB_364 ";"SUMMARY",#N/A,FALSE,"Summary"}</definedName>
    <definedName name="zxdf" localSheetId="39" hidden="1">{#N/A,#N/A,FALSE,"DOC";"TB_28",#N/A,FALSE,"FITB_28";"TB_91",#N/A,FALSE,"FITB_91";"TB_182",#N/A,FALSE,"FITB_182";"TB_273",#N/A,FALSE,"FITB_273";"TB_364",#N/A,FALSE,"FITB_364 ";"SUMMARY",#N/A,FALSE,"Summary"}</definedName>
    <definedName name="zxdf" localSheetId="41" hidden="1">{#N/A,#N/A,FALSE,"DOC";"TB_28",#N/A,FALSE,"FITB_28";"TB_91",#N/A,FALSE,"FITB_91";"TB_182",#N/A,FALSE,"FITB_182";"TB_273",#N/A,FALSE,"FITB_273";"TB_364",#N/A,FALSE,"FITB_364 ";"SUMMARY",#N/A,FALSE,"Summary"}</definedName>
    <definedName name="zxdf" localSheetId="42" hidden="1">{#N/A,#N/A,FALSE,"DOC";"TB_28",#N/A,FALSE,"FITB_28";"TB_91",#N/A,FALSE,"FITB_91";"TB_182",#N/A,FALSE,"FITB_182";"TB_273",#N/A,FALSE,"FITB_273";"TB_364",#N/A,FALSE,"FITB_364 ";"SUMMARY",#N/A,FALSE,"Summary"}</definedName>
    <definedName name="zxdf" localSheetId="43" hidden="1">{#N/A,#N/A,FALSE,"DOC";"TB_28",#N/A,FALSE,"FITB_28";"TB_91",#N/A,FALSE,"FITB_91";"TB_182",#N/A,FALSE,"FITB_182";"TB_273",#N/A,FALSE,"FITB_273";"TB_364",#N/A,FALSE,"FITB_364 ";"SUMMARY",#N/A,FALSE,"Summary"}</definedName>
    <definedName name="zxdf" localSheetId="5" hidden="1">{#N/A,#N/A,FALSE,"DOC";"TB_28",#N/A,FALSE,"FITB_28";"TB_91",#N/A,FALSE,"FITB_91";"TB_182",#N/A,FALSE,"FITB_182";"TB_273",#N/A,FALSE,"FITB_273";"TB_364",#N/A,FALSE,"FITB_364 ";"SUMMARY",#N/A,FALSE,"Summary"}</definedName>
    <definedName name="zxdf" localSheetId="9" hidden="1">{#N/A,#N/A,FALSE,"DOC";"TB_28",#N/A,FALSE,"FITB_28";"TB_91",#N/A,FALSE,"FITB_91";"TB_182",#N/A,FALSE,"FITB_182";"TB_273",#N/A,FALSE,"FITB_273";"TB_364",#N/A,FALSE,"FITB_364 ";"SUMMARY",#N/A,FALSE,"Summary"}</definedName>
    <definedName name="zxdf" localSheetId="11" hidden="1">{#N/A,#N/A,FALSE,"DOC";"TB_28",#N/A,FALSE,"FITB_28";"TB_91",#N/A,FALSE,"FITB_91";"TB_182",#N/A,FALSE,"FITB_182";"TB_273",#N/A,FALSE,"FITB_273";"TB_364",#N/A,FALSE,"FITB_364 ";"SUMMARY",#N/A,FALSE,"Summary"}</definedName>
    <definedName name="zxdf" localSheetId="14" hidden="1">{#N/A,#N/A,FALSE,"DOC";"TB_28",#N/A,FALSE,"FITB_28";"TB_91",#N/A,FALSE,"FITB_91";"TB_182",#N/A,FALSE,"FITB_182";"TB_273",#N/A,FALSE,"FITB_273";"TB_364",#N/A,FALSE,"FITB_364 ";"SUMMARY",#N/A,FALSE,"Summary"}</definedName>
    <definedName name="zxdf" localSheetId="44"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16" hidden="1">{"Tab1",#N/A,FALSE,"P";"Tab2",#N/A,FALSE,"P"}</definedName>
    <definedName name="zz" localSheetId="23" hidden="1">{"Tab1",#N/A,FALSE,"P";"Tab2",#N/A,FALSE,"P"}</definedName>
    <definedName name="zz" localSheetId="24" hidden="1">{"Tab1",#N/A,FALSE,"P";"Tab2",#N/A,FALSE,"P"}</definedName>
    <definedName name="zz" localSheetId="27" hidden="1">{"Tab1",#N/A,FALSE,"P";"Tab2",#N/A,FALSE,"P"}</definedName>
    <definedName name="zz" localSheetId="28" hidden="1">{"Tab1",#N/A,FALSE,"P";"Tab2",#N/A,FALSE,"P"}</definedName>
    <definedName name="zz" localSheetId="3" hidden="1">{"Tab1",#N/A,FALSE,"P";"Tab2",#N/A,FALSE,"P"}</definedName>
    <definedName name="zz" localSheetId="30" hidden="1">{"Tab1",#N/A,FALSE,"P";"Tab2",#N/A,FALSE,"P"}</definedName>
    <definedName name="zz" localSheetId="31" hidden="1">{"Tab1",#N/A,FALSE,"P";"Tab2",#N/A,FALSE,"P"}</definedName>
    <definedName name="zz" localSheetId="32" hidden="1">{"Tab1",#N/A,FALSE,"P";"Tab2",#N/A,FALSE,"P"}</definedName>
    <definedName name="zz" localSheetId="37" hidden="1">{"Tab1",#N/A,FALSE,"P";"Tab2",#N/A,FALSE,"P"}</definedName>
    <definedName name="zz" localSheetId="39" hidden="1">{"Tab1",#N/A,FALSE,"P";"Tab2",#N/A,FALSE,"P"}</definedName>
    <definedName name="zz" localSheetId="41" hidden="1">{"Tab1",#N/A,FALSE,"P";"Tab2",#N/A,FALSE,"P"}</definedName>
    <definedName name="zz" localSheetId="42" hidden="1">{"Tab1",#N/A,FALSE,"P";"Tab2",#N/A,FALSE,"P"}</definedName>
    <definedName name="zz" localSheetId="43" hidden="1">{"Tab1",#N/A,FALSE,"P";"Tab2",#N/A,FALSE,"P"}</definedName>
    <definedName name="zz" localSheetId="5" hidden="1">{"Tab1",#N/A,FALSE,"P";"Tab2",#N/A,FALSE,"P"}</definedName>
    <definedName name="zz" localSheetId="9" hidden="1">{"Tab1",#N/A,FALSE,"P";"Tab2",#N/A,FALSE,"P"}</definedName>
    <definedName name="zz" localSheetId="11" hidden="1">{"Tab1",#N/A,FALSE,"P";"Tab2",#N/A,FALSE,"P"}</definedName>
    <definedName name="zz" localSheetId="14" hidden="1">{"Tab1",#N/A,FALSE,"P";"Tab2",#N/A,FALSE,"P"}</definedName>
    <definedName name="zz" localSheetId="44" hidden="1">{"Tab1",#N/A,FALSE,"P";"Tab2",#N/A,FALSE,"P"}</definedName>
    <definedName name="zz" hidden="1">{"Tab1",#N/A,FALSE,"P";"Tab2",#N/A,FALSE,"P"}</definedName>
    <definedName name="zzz" localSheetId="16" hidden="1">{"TBILLS_ALL",#N/A,FALSE,"FITB_all"}</definedName>
    <definedName name="zzz" localSheetId="23" hidden="1">{"TBILLS_ALL",#N/A,FALSE,"FITB_all"}</definedName>
    <definedName name="zzz" localSheetId="24" hidden="1">{"TBILLS_ALL",#N/A,FALSE,"FITB_all"}</definedName>
    <definedName name="zzz" localSheetId="27" hidden="1">{"TBILLS_ALL",#N/A,FALSE,"FITB_all"}</definedName>
    <definedName name="zzz" localSheetId="28" hidden="1">{"TBILLS_ALL",#N/A,FALSE,"FITB_all"}</definedName>
    <definedName name="zzz" localSheetId="3" hidden="1">{"TBILLS_ALL",#N/A,FALSE,"FITB_all"}</definedName>
    <definedName name="zzz" localSheetId="30" hidden="1">{"TBILLS_ALL",#N/A,FALSE,"FITB_all"}</definedName>
    <definedName name="zzz" localSheetId="31" hidden="1">{"TBILLS_ALL",#N/A,FALSE,"FITB_all"}</definedName>
    <definedName name="zzz" localSheetId="32" hidden="1">{"TBILLS_ALL",#N/A,FALSE,"FITB_all"}</definedName>
    <definedName name="zzz" localSheetId="37" hidden="1">{"TBILLS_ALL",#N/A,FALSE,"FITB_all"}</definedName>
    <definedName name="zzz" localSheetId="39" hidden="1">{"TBILLS_ALL",#N/A,FALSE,"FITB_all"}</definedName>
    <definedName name="zzz" localSheetId="41" hidden="1">{"TBILLS_ALL",#N/A,FALSE,"FITB_all"}</definedName>
    <definedName name="zzz" localSheetId="42" hidden="1">{"TBILLS_ALL",#N/A,FALSE,"FITB_all"}</definedName>
    <definedName name="zzz" localSheetId="43" hidden="1">{"TBILLS_ALL",#N/A,FALSE,"FITB_all"}</definedName>
    <definedName name="zzz" localSheetId="5" hidden="1">{"TBILLS_ALL",#N/A,FALSE,"FITB_all"}</definedName>
    <definedName name="zzz" localSheetId="9" hidden="1">{"TBILLS_ALL",#N/A,FALSE,"FITB_all"}</definedName>
    <definedName name="zzz" localSheetId="11" hidden="1">{"TBILLS_ALL",#N/A,FALSE,"FITB_all"}</definedName>
    <definedName name="zzz" localSheetId="14" hidden="1">{"TBILLS_ALL",#N/A,FALSE,"FITB_all"}</definedName>
    <definedName name="zzz" localSheetId="44" hidden="1">{"TBILLS_ALL",#N/A,FALSE,"FITB_all"}</definedName>
    <definedName name="zzz" hidden="1">{"TBILLS_ALL",#N/A,FALSE,"FITB_all"}</definedName>
    <definedName name="zzz1" localSheetId="16" hidden="1">{"TBILLS_ALL",#N/A,FALSE,"FITB_all"}</definedName>
    <definedName name="zzz1" localSheetId="23" hidden="1">{"TBILLS_ALL",#N/A,FALSE,"FITB_all"}</definedName>
    <definedName name="zzz1" localSheetId="24" hidden="1">{"TBILLS_ALL",#N/A,FALSE,"FITB_all"}</definedName>
    <definedName name="zzz1" localSheetId="27" hidden="1">{"TBILLS_ALL",#N/A,FALSE,"FITB_all"}</definedName>
    <definedName name="zzz1" localSheetId="28" hidden="1">{"TBILLS_ALL",#N/A,FALSE,"FITB_all"}</definedName>
    <definedName name="zzz1" localSheetId="3" hidden="1">{"TBILLS_ALL",#N/A,FALSE,"FITB_all"}</definedName>
    <definedName name="zzz1" localSheetId="30" hidden="1">{"TBILLS_ALL",#N/A,FALSE,"FITB_all"}</definedName>
    <definedName name="zzz1" localSheetId="31" hidden="1">{"TBILLS_ALL",#N/A,FALSE,"FITB_all"}</definedName>
    <definedName name="zzz1" localSheetId="32" hidden="1">{"TBILLS_ALL",#N/A,FALSE,"FITB_all"}</definedName>
    <definedName name="zzz1" localSheetId="37" hidden="1">{"TBILLS_ALL",#N/A,FALSE,"FITB_all"}</definedName>
    <definedName name="zzz1" localSheetId="39" hidden="1">{"TBILLS_ALL",#N/A,FALSE,"FITB_all"}</definedName>
    <definedName name="zzz1" localSheetId="41" hidden="1">{"TBILLS_ALL",#N/A,FALSE,"FITB_all"}</definedName>
    <definedName name="zzz1" localSheetId="42" hidden="1">{"TBILLS_ALL",#N/A,FALSE,"FITB_all"}</definedName>
    <definedName name="zzz1" localSheetId="43" hidden="1">{"TBILLS_ALL",#N/A,FALSE,"FITB_all"}</definedName>
    <definedName name="zzz1" localSheetId="5" hidden="1">{"TBILLS_ALL",#N/A,FALSE,"FITB_all"}</definedName>
    <definedName name="zzz1" localSheetId="9" hidden="1">{"TBILLS_ALL",#N/A,FALSE,"FITB_all"}</definedName>
    <definedName name="zzz1" localSheetId="11" hidden="1">{"TBILLS_ALL",#N/A,FALSE,"FITB_all"}</definedName>
    <definedName name="zzz1" localSheetId="14" hidden="1">{"TBILLS_ALL",#N/A,FALSE,"FITB_all"}</definedName>
    <definedName name="zzz1" localSheetId="44" hidden="1">{"TBILLS_ALL",#N/A,FALSE,"FITB_all"}</definedName>
    <definedName name="zzz1" hidden="1">{"TBILLS_ALL",#N/A,FALSE,"FITB_all"}</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75" l="1"/>
  <c r="G32" i="102"/>
  <c r="F32" i="102"/>
  <c r="E32" i="102"/>
  <c r="D32" i="102"/>
  <c r="C32" i="102"/>
  <c r="B41" i="75" l="1"/>
  <c r="B48" i="75"/>
  <c r="B47" i="75"/>
  <c r="B46" i="75"/>
  <c r="B45" i="75"/>
  <c r="B44" i="75"/>
  <c r="B43" i="75"/>
  <c r="B42" i="75"/>
  <c r="B38" i="75"/>
  <c r="B36" i="75"/>
  <c r="B35" i="75"/>
  <c r="B34" i="75"/>
  <c r="B33" i="75"/>
  <c r="B32" i="75"/>
  <c r="B31" i="75"/>
  <c r="B28" i="75"/>
  <c r="B27" i="75"/>
  <c r="B26" i="75"/>
  <c r="B19" i="75"/>
  <c r="B17" i="75"/>
  <c r="B25" i="75"/>
  <c r="B24" i="75"/>
  <c r="B23" i="75"/>
  <c r="B22" i="75"/>
  <c r="B21" i="75"/>
  <c r="B20" i="75"/>
  <c r="B18" i="75"/>
  <c r="B16" i="75"/>
  <c r="B15" i="75"/>
  <c r="B13" i="75"/>
  <c r="B12" i="75"/>
  <c r="B11" i="75"/>
  <c r="B10" i="75"/>
  <c r="B9" i="75"/>
  <c r="B7" i="75"/>
  <c r="G40" i="60"/>
  <c r="F40" i="60"/>
  <c r="E40" i="60"/>
  <c r="D40" i="60"/>
  <c r="C40" i="60"/>
  <c r="G72" i="78"/>
  <c r="F72" i="78"/>
  <c r="E72" i="78"/>
  <c r="D72" i="78"/>
  <c r="C72" i="78"/>
  <c r="G69" i="78"/>
  <c r="F69" i="78"/>
  <c r="E69" i="78"/>
  <c r="D69" i="78"/>
  <c r="C69" i="78"/>
  <c r="F58" i="19"/>
  <c r="E58" i="19"/>
  <c r="D58" i="19"/>
  <c r="C58" i="19"/>
  <c r="I60" i="97"/>
  <c r="B52" i="75"/>
  <c r="B51" i="75"/>
  <c r="B50" i="75"/>
  <c r="B49" i="75"/>
  <c r="B14" i="75"/>
  <c r="B8" i="75"/>
  <c r="B6" i="75"/>
  <c r="B5"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D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0D43EE5-4A90-43AF-B52A-B66B1D830D11}">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F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0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F2A1BFE-F8D4-4C8E-9A36-1E83330649D8}">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FA74020-CB0B-4E3A-B006-A5AC47D572EE}">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4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5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6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4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7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8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9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A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B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C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D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E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F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0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C40B473-A643-4BE3-909B-AA9E92EB6146}">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1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4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56AA1500-44AA-40B1-A994-1CC2533FC021}">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5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6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7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8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9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7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A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B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C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BB1A7248-E490-491A-B59E-7A9C34615473}">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61993523-7498-4FDB-8A49-F4AB2F99C057}">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8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9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A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B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5CCF2AB-89CA-480B-AEB9-BDE58435DF7B}">
      <text>
        <r>
          <rPr>
            <sz val="9"/>
            <color indexed="81"/>
            <rFont val="Tahoma"/>
            <family val="2"/>
            <charset val="204"/>
          </rPr>
          <t>faceți click pentru a reveni la</t>
        </r>
        <r>
          <rPr>
            <b/>
            <sz val="9"/>
            <color indexed="81"/>
            <rFont val="Tahoma"/>
            <family val="2"/>
            <charset val="204"/>
          </rPr>
          <t xml:space="preserve"> Cuprins</t>
        </r>
      </text>
    </comment>
  </commentList>
</comments>
</file>

<file path=xl/sharedStrings.xml><?xml version="1.0" encoding="utf-8"?>
<sst xmlns="http://schemas.openxmlformats.org/spreadsheetml/2006/main" count="1013" uniqueCount="580">
  <si>
    <t>II</t>
  </si>
  <si>
    <t>UKR</t>
  </si>
  <si>
    <t>ROU</t>
  </si>
  <si>
    <t>MDA</t>
  </si>
  <si>
    <t>Tabelul 1. Indicatorii macroeconomici principali ai Republicii Moldova</t>
  </si>
  <si>
    <t>%</t>
  </si>
  <si>
    <t>D1</t>
  </si>
  <si>
    <t>T1</t>
  </si>
  <si>
    <t>D2</t>
  </si>
  <si>
    <t>T2</t>
  </si>
  <si>
    <t>T3</t>
  </si>
  <si>
    <t>D4</t>
  </si>
  <si>
    <t>D5</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</si>
  <si>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</si>
  <si>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</si>
  <si>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</si>
  <si>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</si>
  <si>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</si>
  <si>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</si>
  <si>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</si>
  <si>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</si>
  <si>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</si>
  <si>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</si>
  <si>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</si>
  <si>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</si>
  <si>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</si>
  <si>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</si>
  <si>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</si>
  <si>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</si>
  <si>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</si>
  <si>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</si>
  <si>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</si>
  <si>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</si>
  <si>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</si>
  <si>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</si>
  <si>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</si>
  <si>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</si>
  <si>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</si>
  <si>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</si>
  <si>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</si>
  <si>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</si>
  <si>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</si>
  <si>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</si>
  <si>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</si>
  <si>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</si>
  <si>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Diagrama 1. PIB, indicii volumului fizic (% față de același trimestru al anului precedent)</t>
  </si>
  <si>
    <t>http://www.imf.org/external/np/pp/eng/2014/121914.pdf</t>
  </si>
  <si>
    <t>Tabelul 5. Contribuția principalelor categorii de servicii la modificărea totală (puncte procentuale)</t>
  </si>
  <si>
    <t>UM</t>
  </si>
  <si>
    <t xml:space="preserve"> </t>
  </si>
  <si>
    <t>Țara partener</t>
  </si>
  <si>
    <t xml:space="preserve">Export </t>
  </si>
  <si>
    <t xml:space="preserve">Import </t>
  </si>
  <si>
    <t>Tabelul 4. Contribuția principalelor categorii de bunuri la modificarea totală (puncte procentuale)</t>
  </si>
  <si>
    <t>T4</t>
  </si>
  <si>
    <t>TOTAL</t>
  </si>
  <si>
    <t>T15</t>
  </si>
  <si>
    <t>T16</t>
  </si>
  <si>
    <t>D3</t>
  </si>
  <si>
    <t>Transferuri personale</t>
  </si>
  <si>
    <t xml:space="preserve">Remunerarea salariaților </t>
  </si>
  <si>
    <t>Transferuri de capital între gospodăriile populației</t>
  </si>
  <si>
    <t>Credit, total</t>
  </si>
  <si>
    <t>Debit, total</t>
  </si>
  <si>
    <t>Credit</t>
  </si>
  <si>
    <t>Debit</t>
  </si>
  <si>
    <t>Remiteri personale pe zone geografice</t>
  </si>
  <si>
    <t>Remiteri personale (intrări) la PIB (%)</t>
  </si>
  <si>
    <t>Nr. crt.</t>
  </si>
  <si>
    <t>Tabelul 3. Principalele componente ale contului curent al balanței de plăți, raportate la PIB</t>
  </si>
  <si>
    <t>Sold</t>
  </si>
  <si>
    <t>Cooperarea internațională curentă, net</t>
  </si>
  <si>
    <t>Transferuri personale, net</t>
  </si>
  <si>
    <t>Alte venituri secundare, net</t>
  </si>
  <si>
    <t>Sold / PIB (%, scala din dreapta)</t>
  </si>
  <si>
    <t>Export</t>
  </si>
  <si>
    <t>% în total</t>
  </si>
  <si>
    <t>Import</t>
  </si>
  <si>
    <t>Produse agroalimentare</t>
  </si>
  <si>
    <t>Animale vii</t>
  </si>
  <si>
    <t xml:space="preserve">Produse minerale </t>
  </si>
  <si>
    <t>Produse vegetale</t>
  </si>
  <si>
    <t>Produse ale industriei chimice</t>
  </si>
  <si>
    <t xml:space="preserve">Grăsimi și uleiuri </t>
  </si>
  <si>
    <t xml:space="preserve">Materiale plastice </t>
  </si>
  <si>
    <t>Produse alimentare</t>
  </si>
  <si>
    <t xml:space="preserve">Materiale textile </t>
  </si>
  <si>
    <t>Total</t>
  </si>
  <si>
    <t xml:space="preserve">Metale comune </t>
  </si>
  <si>
    <t xml:space="preserve">Maşini şi aparate, echipamente </t>
  </si>
  <si>
    <t xml:space="preserve">Vehicule, aparate de zbor </t>
  </si>
  <si>
    <t>Altele</t>
  </si>
  <si>
    <t>Export pe zone</t>
  </si>
  <si>
    <t xml:space="preserve">UE </t>
  </si>
  <si>
    <t>Alte țări</t>
  </si>
  <si>
    <t>Import pe zone</t>
  </si>
  <si>
    <t>Impozite curente pe venit, patrimoniu, etc.</t>
  </si>
  <si>
    <t>Contribuţii sociale</t>
  </si>
  <si>
    <t>Cooperarea internaţională curentă</t>
  </si>
  <si>
    <t>Transferuri diverse ale administrației publice</t>
  </si>
  <si>
    <t>Intrări</t>
  </si>
  <si>
    <t>Ieșiri</t>
  </si>
  <si>
    <t>Servicii</t>
  </si>
  <si>
    <t xml:space="preserve">Servicii de prelucrare a materiei prime </t>
  </si>
  <si>
    <t>Transport</t>
  </si>
  <si>
    <t>Călătorii</t>
  </si>
  <si>
    <t>Construcţii</t>
  </si>
  <si>
    <t>Servicii de informatică</t>
  </si>
  <si>
    <t>Bunuri şi servicii ale administrației publice (n.a.p.)</t>
  </si>
  <si>
    <t xml:space="preserve">Servicii profesionale şi de consultanţă </t>
  </si>
  <si>
    <t>Servicii tehnice, comerciale şi alte servicii</t>
  </si>
  <si>
    <t>Personale</t>
  </si>
  <si>
    <t>De afaceri</t>
  </si>
  <si>
    <t>Maritim</t>
  </si>
  <si>
    <t>Aerian</t>
  </si>
  <si>
    <t>Auto</t>
  </si>
  <si>
    <t>Informatică</t>
  </si>
  <si>
    <t>Aplicațiile program</t>
  </si>
  <si>
    <t>Alte servicii de informatică</t>
  </si>
  <si>
    <t>Remunerarea salariaților</t>
  </si>
  <si>
    <t xml:space="preserve">Venituri din investiții </t>
  </si>
  <si>
    <t>Alte venituri primare</t>
  </si>
  <si>
    <t>… din active de rezervă</t>
  </si>
  <si>
    <t>… din alte investiţii</t>
  </si>
  <si>
    <t>Venituri din investiţii directe</t>
  </si>
  <si>
    <t>Venituri din alte investiţii</t>
  </si>
  <si>
    <t>Cr</t>
  </si>
  <si>
    <t>Dt</t>
  </si>
  <si>
    <t>UE</t>
  </si>
  <si>
    <t>D28</t>
  </si>
  <si>
    <t>I</t>
  </si>
  <si>
    <t>III</t>
  </si>
  <si>
    <t>IV</t>
  </si>
  <si>
    <t>96 058</t>
  </si>
  <si>
    <t>4 867</t>
  </si>
  <si>
    <t>Tabelul 2. Balanţa de plăţi a Republicii Moldova, agregate principale (mil. EUR)</t>
  </si>
  <si>
    <t>Tabelul 6. Servicii de informatică, pe principalele tipuri (mil. EUR)</t>
  </si>
  <si>
    <t>2025-IV</t>
  </si>
  <si>
    <t>Tabelul 7. Fluxuri financiare nete</t>
  </si>
  <si>
    <t>Tabelul 8. Investiții directe, intrări și ieșiri de capital (mil. EUR)</t>
  </si>
  <si>
    <t xml:space="preserve">II. Poziția investițională internațională la 31.12.2025 (date provizorii) </t>
  </si>
  <si>
    <t>Tabelul 10. Poziţia investiţională internaţională (mil. EUR)</t>
  </si>
  <si>
    <t>Tabelul 13. Serviciul datoriei externe sub formă de împrumuturi, alocări de DST și titluri de angajamente, plăți efective de principal și dobândă</t>
  </si>
  <si>
    <t xml:space="preserve">1. În unele cazuri sunt posibile diferențe nesemnificative între totaluri și suma componentelor, ce au la bază rotunjirea datelor. </t>
  </si>
  <si>
    <t>2. Indicatorii prezentați sunt calculați prin conversia datelor din USD în EUR, utilizând cursul de schimb USD/EUR bazat pe ratele de schimb oficiale, medii trimestriale (pentru fluxuri) sau la sfârșitul perioadei (pentru poziții).</t>
  </si>
  <si>
    <t xml:space="preserve">Notă: </t>
  </si>
  <si>
    <t xml:space="preserve">3. La indicatorii prezentați pentru anul 2025, ce țin de împrumuturi pasive (inclusiv din cadrul investițiilor directe), atât fluxuri din BP, cât și poziții din cadrul PII și DE, precum și dobânzile aferente acestora, evaluarea s-a realizat conform principiului dobânzii acumulate. </t>
  </si>
  <si>
    <t>Conturile internaționale ale Republicii Moldova în trimestrul I 2026 (date provizorii)</t>
  </si>
  <si>
    <t>I. Balanța de plăți a Republicii Moldova în trimestrul I 2026 (date provizorii)</t>
  </si>
  <si>
    <t>II. Poziția investițională internațională a Republicii Moldova la 31.03.2026</t>
  </si>
  <si>
    <t>III. Datoria externă brută la 31.03.2026</t>
  </si>
  <si>
    <t>2026</t>
  </si>
  <si>
    <t>2026 I  /  2025 I</t>
  </si>
  <si>
    <t>2025-II</t>
  </si>
  <si>
    <t>2025-III</t>
  </si>
  <si>
    <t>2025-I</t>
  </si>
  <si>
    <t>2026-I</t>
  </si>
  <si>
    <t xml:space="preserve">II. Poziția investițională internațională la 31.03.2026 (date provizorii) </t>
  </si>
  <si>
    <t>III. Datoria externă brută la 31.03.2026 (date provizorii)</t>
  </si>
  <si>
    <t>Diagrama 28. Structura pe creditori a datoriei private sub formă de împrumuturi, la 31.03.2026</t>
  </si>
  <si>
    <t>România</t>
  </si>
  <si>
    <t>Ucraina</t>
  </si>
  <si>
    <t>Turcia</t>
  </si>
  <si>
    <t>China</t>
  </si>
  <si>
    <t>Germania</t>
  </si>
  <si>
    <t>-6 619,4</t>
  </si>
  <si>
    <t>7 327,3</t>
  </si>
  <si>
    <t>13 946,7</t>
  </si>
  <si>
    <t>5 266,5</t>
  </si>
  <si>
    <t>5 105,5</t>
  </si>
  <si>
    <t>Tabelul 9. Indicatorii principali aferenţi poziţiei investiţionale internaţionale</t>
  </si>
  <si>
    <t>Tabelul 11. Datoria externă brută</t>
  </si>
  <si>
    <t>Tabelul 12. Indicatorii principali aferenţi datoriei externe</t>
  </si>
  <si>
    <t>Tabelul 14. Datoria externă publică pe termen scurt (scadența reziduală), pe sectoare (mil. EUR)</t>
  </si>
  <si>
    <t>Diagrama 25. Structura pe creditori a datoriei externe publice (%)</t>
  </si>
  <si>
    <t>31.03.2026 / 31.12.2025</t>
  </si>
  <si>
    <t>Tabelul 15. Datoria externă sub formă de împrumuturi, alocări de DST și titluri de angajamente, pe creditori (mil. EUR)</t>
  </si>
  <si>
    <t>Diagrama 26. Datoria externă privată (conform maturității originale), (mil. EUR)</t>
  </si>
  <si>
    <t>Diagrama 27. Structura datoriei private, pe sectoare instituționale (%)</t>
  </si>
  <si>
    <t>Tabelul 16. Datoria externă privată pe termen scurt (scadența reziduală), pe sectoare (mil. EUR)</t>
  </si>
  <si>
    <t>73 014</t>
  </si>
  <si>
    <t>82 348</t>
  </si>
  <si>
    <t>102 100</t>
  </si>
  <si>
    <t>77 452</t>
  </si>
  <si>
    <t>3 760</t>
  </si>
  <si>
    <t>4 207</t>
  </si>
  <si>
    <t>5 202</t>
  </si>
  <si>
    <t>3 864</t>
  </si>
  <si>
    <t>Diagrama 3. Contul curent – componente principale (mil. EUR)</t>
  </si>
  <si>
    <t>Diagrama 4. Balanța comerțului cu bunuri în balanța de plăți, pe zone geografice (mil. EUR)</t>
  </si>
  <si>
    <t>Diagrama 5. Principalii parteneri comerciali (mil. EUR)</t>
  </si>
  <si>
    <t>Diagrama 6. Exportul și importul de bunuri pe categorii și zone geografice</t>
  </si>
  <si>
    <t>Diagrama 7. Import de produse energetice și electricitate (prețuri FOB), (mil. EUR)</t>
  </si>
  <si>
    <t>Diagrama 8. Balanța serviciilor</t>
  </si>
  <si>
    <t>Diagrama 9. Exportul și importul de servicii pe principalele tipuri, în trimestrul I 2026 (mil. EUR)</t>
  </si>
  <si>
    <t>Diagrama 10. Evoluția veniturilor primare</t>
  </si>
  <si>
    <t>Diagrama 11. Evoluția veniturilor secundare, componente de bază</t>
  </si>
  <si>
    <t>Diagrama 12. Remiterile personale, pe componente și zone geografice</t>
  </si>
  <si>
    <t>Diagrama 13. Evoluția contului de capital (mil EUR)</t>
  </si>
  <si>
    <t>Diagrama 14. Contul financiar, active și pasive financiare pe categorii funcționale în trimestrul I 2026 (mil. EUR)</t>
  </si>
  <si>
    <t>Diagrama 15. Împrumuturi externe (pasive, fără cele intragrup), valorificări și rambursări, în trimestrul I 2026 (mil. EUR)</t>
  </si>
  <si>
    <t>Diagrama 16. Principalii creditori ai administrației publice, în trimestrul I 2026</t>
  </si>
  <si>
    <t>-6 873,6</t>
  </si>
  <si>
    <t>6 967,0</t>
  </si>
  <si>
    <t>1 216,1</t>
  </si>
  <si>
    <t>1 336,7</t>
  </si>
  <si>
    <t>5 104,3</t>
  </si>
  <si>
    <t>13 840,7</t>
  </si>
  <si>
    <t>5 373,3</t>
  </si>
  <si>
    <t>8 460,6</t>
  </si>
  <si>
    <t>8 837,1</t>
  </si>
  <si>
    <t>Diagrama 17. Poziția investițională internațională netă, pe sectoare instituționale (% la PIB)</t>
  </si>
  <si>
    <t>Diagrama 18. Structura activelor şi pasivelor financiare externe, pe categorii funcționale (%)</t>
  </si>
  <si>
    <t>Diagrama 19. Indicatorii suficienței activelor oficiale de rezervă</t>
  </si>
  <si>
    <t>Diagrama 20. Poziția investiţiilor directe*, capital propriu, pe zone geografice (mil. EUR)</t>
  </si>
  <si>
    <t>Diagrama 21. Investiţiile directe, angajamente, capital propriu acumulat la 31.03.2026, pe activităţi economice (conform CAEM-2)</t>
  </si>
  <si>
    <t>Diagrama 22. Structura activelor şi pasivelor financiare externe, pe scadenţe (%)</t>
  </si>
  <si>
    <t>10 520,6</t>
  </si>
  <si>
    <t>4 545,1</t>
  </si>
  <si>
    <t>5 975,5</t>
  </si>
  <si>
    <t>2 659,8</t>
  </si>
  <si>
    <t>7 860,8</t>
  </si>
  <si>
    <t xml:space="preserve">% </t>
  </si>
  <si>
    <t>9 975,8</t>
  </si>
  <si>
    <t>9 832,5</t>
  </si>
  <si>
    <t>9 986,8</t>
  </si>
  <si>
    <t>10 110,6</t>
  </si>
  <si>
    <t>4 058,2</t>
  </si>
  <si>
    <t>4 115,4</t>
  </si>
  <si>
    <t>4 179,9</t>
  </si>
  <si>
    <t>4 310,9</t>
  </si>
  <si>
    <t>5 917,6</t>
  </si>
  <si>
    <t>5 717,1</t>
  </si>
  <si>
    <t>5 806,9</t>
  </si>
  <si>
    <t>5 799,7</t>
  </si>
  <si>
    <t>2 523,3</t>
  </si>
  <si>
    <t>2 455,4</t>
  </si>
  <si>
    <t>2 560,3</t>
  </si>
  <si>
    <t>2 531,8</t>
  </si>
  <si>
    <t>7 452,5</t>
  </si>
  <si>
    <t>7 377,1</t>
  </si>
  <si>
    <t>7 426,5</t>
  </si>
  <si>
    <t>7 578,8</t>
  </si>
  <si>
    <t xml:space="preserve">Diagrama 23. Structura datoriei externe brute conform scadenței reziduale (mil. EUR)	</t>
  </si>
  <si>
    <t>Diagrama 24. Datoria externă publică, pe scadențe (conform maturității originale) și pe instrumente (mil. EUR)</t>
  </si>
  <si>
    <t>3 939,7</t>
  </si>
  <si>
    <t>4 008,3</t>
  </si>
  <si>
    <t>4 074,4</t>
  </si>
  <si>
    <t>4 109,0</t>
  </si>
  <si>
    <t>4 292,1</t>
  </si>
  <si>
    <t>3 538,2</t>
  </si>
  <si>
    <t>3 592,1</t>
  </si>
  <si>
    <t>3 663,5</t>
  </si>
  <si>
    <t>3 661,0</t>
  </si>
  <si>
    <t>3 843,7</t>
  </si>
  <si>
    <t>1 241,9</t>
  </si>
  <si>
    <t>1 162,4</t>
  </si>
  <si>
    <t>1 154,4</t>
  </si>
  <si>
    <t>1 139,6</t>
  </si>
  <si>
    <t>1 151,9</t>
  </si>
  <si>
    <t>2 899,6</t>
  </si>
  <si>
    <t>2 802,1</t>
  </si>
  <si>
    <t>2 800,6</t>
  </si>
  <si>
    <t>2 821,2</t>
  </si>
  <si>
    <t>2 857,2</t>
  </si>
  <si>
    <t>2 671,4</t>
  </si>
  <si>
    <t>2 578,9</t>
  </si>
  <si>
    <t>2 587,4</t>
  </si>
  <si>
    <t>2 602,8</t>
  </si>
  <si>
    <t>2 639,7</t>
  </si>
  <si>
    <t>6 956,0</t>
  </si>
  <si>
    <t>6 915,5</t>
  </si>
  <si>
    <t>6 978,4</t>
  </si>
  <si>
    <t>7 129,8</t>
  </si>
  <si>
    <t>7 399,8</t>
  </si>
  <si>
    <t>2 492,4</t>
  </si>
  <si>
    <t>2 097,0</t>
  </si>
  <si>
    <t>1 981,9</t>
  </si>
  <si>
    <t>3 181,6</t>
  </si>
  <si>
    <t>2 492,2</t>
  </si>
  <si>
    <t>2 517,3</t>
  </si>
  <si>
    <t>2 575,2</t>
  </si>
  <si>
    <t>2 490,3</t>
  </si>
  <si>
    <t>2 013,4</t>
  </si>
  <si>
    <t>1 952,9</t>
  </si>
  <si>
    <t>2 033,4</t>
  </si>
  <si>
    <t>1 990,2</t>
  </si>
  <si>
    <t>1 908,0</t>
  </si>
  <si>
    <t>1 853,8</t>
  </si>
  <si>
    <t>1 919,3</t>
  </si>
  <si>
    <t>1 878,5</t>
  </si>
  <si>
    <t>3 208,9</t>
  </si>
  <si>
    <t>3 217,7</t>
  </si>
  <si>
    <t>3 273,0</t>
  </si>
  <si>
    <t>3 205,5</t>
  </si>
  <si>
    <t>-6 212,0</t>
  </si>
  <si>
    <t>-6 360,2</t>
  </si>
  <si>
    <t>-6 491,8</t>
  </si>
  <si>
    <t>7 233,7</t>
  </si>
  <si>
    <t>6 998,0</t>
  </si>
  <si>
    <t>7 203,6</t>
  </si>
  <si>
    <t>13 445,7</t>
  </si>
  <si>
    <t>13 358,3</t>
  </si>
  <si>
    <t>13 695,4</t>
  </si>
  <si>
    <t>5 050,9</t>
  </si>
  <si>
    <t>5 070,2</t>
  </si>
  <si>
    <t>5 163,7</t>
  </si>
  <si>
    <t>5 227,5</t>
  </si>
  <si>
    <t>5 181,0</t>
  </si>
  <si>
    <t>5 351,9</t>
  </si>
  <si>
    <t>5 642,8</t>
  </si>
  <si>
    <t>5 682,1</t>
  </si>
  <si>
    <t>5 764,8</t>
  </si>
  <si>
    <t>5 918,4</t>
  </si>
  <si>
    <t>6 174,5</t>
  </si>
  <si>
    <t>-1 053,4</t>
  </si>
  <si>
    <t>-1 012,6</t>
  </si>
  <si>
    <t xml:space="preserve">Diagrama 2. Balanța de plăți a Republicii Moldova - componente principale (mil. EUR) </t>
  </si>
  <si>
    <t>Alte transferuri curente*</t>
  </si>
  <si>
    <t>Sisteme de asigurări și pensii</t>
  </si>
  <si>
    <t>Surse: Autoritățile naționale de statistică, OECD.Stat</t>
  </si>
  <si>
    <t>PIB în preţuri curente</t>
  </si>
  <si>
    <t>mil. MDL</t>
  </si>
  <si>
    <t>mil. EUR</t>
  </si>
  <si>
    <t>PIB, indicii volumului fizic</t>
  </si>
  <si>
    <t>Rata de schimb medie pe perioadă</t>
  </si>
  <si>
    <t>MDL / EUR</t>
  </si>
  <si>
    <t>Export de bunuri, indicii volumului fizic</t>
  </si>
  <si>
    <t>Export de bunuri, indicii valorii unitare</t>
  </si>
  <si>
    <t>Import de bunuri, indicii volumului fizic</t>
  </si>
  <si>
    <t>Import de bunuri, indicii valorii unitare</t>
  </si>
  <si>
    <t>Raportul de schimb în comerțul exterior cu bunuri</t>
  </si>
  <si>
    <t xml:space="preserve">Cont curent </t>
  </si>
  <si>
    <t>Contul de capital</t>
  </si>
  <si>
    <t>Contul financiar</t>
  </si>
  <si>
    <t xml:space="preserve">CONTUL CURENT (CC) </t>
  </si>
  <si>
    <t>Bunuri</t>
  </si>
  <si>
    <t xml:space="preserve">Servicii </t>
  </si>
  <si>
    <t>Venituri primare</t>
  </si>
  <si>
    <t>Venituri secundare</t>
  </si>
  <si>
    <t xml:space="preserve">CONTUL DE CAPITAL (CK) </t>
  </si>
  <si>
    <t>Necesarul net de finanţare (CC şi CK)</t>
  </si>
  <si>
    <t>CONTUL FINANCIAR</t>
  </si>
  <si>
    <t>Investiţii directe, net</t>
  </si>
  <si>
    <t>Investiţii de portofoliu, net</t>
  </si>
  <si>
    <t xml:space="preserve">Alte investiţii, net </t>
  </si>
  <si>
    <t>Alte participații la capital</t>
  </si>
  <si>
    <t>Numerar și depozite</t>
  </si>
  <si>
    <t>Împrumuturi</t>
  </si>
  <si>
    <t>Sisteme de asigurări, de pensii și scheme de garanții standardizate</t>
  </si>
  <si>
    <t>Credite comerciale și avansuri</t>
  </si>
  <si>
    <t>Alte creanțe / angajamente</t>
  </si>
  <si>
    <t>Active de rezervă</t>
  </si>
  <si>
    <t xml:space="preserve">Erori şi omisiuni nete </t>
  </si>
  <si>
    <t>Export / intrări</t>
  </si>
  <si>
    <t xml:space="preserve">Bunuri </t>
  </si>
  <si>
    <t xml:space="preserve">Venituri primare </t>
  </si>
  <si>
    <t>Import / ieșiri</t>
  </si>
  <si>
    <t>p.p.</t>
  </si>
  <si>
    <t>Contul curent</t>
  </si>
  <si>
    <t>Balanța comercială</t>
  </si>
  <si>
    <t>Export de bunuri și servicii</t>
  </si>
  <si>
    <t>Import de bunuri și servicii</t>
  </si>
  <si>
    <t>Balanța veniturilor primare</t>
  </si>
  <si>
    <t>Intrări de venituri primare, dintre care:</t>
  </si>
  <si>
    <t>Ieșiri de venituri primare, dinte care:</t>
  </si>
  <si>
    <t>Venituri din investiții</t>
  </si>
  <si>
    <t>Balanța veniturilor secundare</t>
  </si>
  <si>
    <t>Intrări de venituri secundare, dintre care:</t>
  </si>
  <si>
    <t>Cooperarea internațională curentă</t>
  </si>
  <si>
    <t>Ieșiri de venituri secundare</t>
  </si>
  <si>
    <t>Necesarul net de finanţare (soldul conturilor curent şi de capital)*</t>
  </si>
  <si>
    <t>*soldul conturilor curent și de capital</t>
  </si>
  <si>
    <t xml:space="preserve">Total </t>
  </si>
  <si>
    <t xml:space="preserve">Alte țări </t>
  </si>
  <si>
    <t>Tr. I</t>
  </si>
  <si>
    <t>Produse minerale</t>
  </si>
  <si>
    <t>Materiale plastice şi articole din material plastic</t>
  </si>
  <si>
    <t>Materiale textile şi articole din acestea</t>
  </si>
  <si>
    <t>Metale comune şi articole din metale comune</t>
  </si>
  <si>
    <t>Maşini şi aparate, echipamente electrice şi părţi ale acestora</t>
  </si>
  <si>
    <t>Vehicule, aparate de zbor</t>
  </si>
  <si>
    <t xml:space="preserve">Altele </t>
  </si>
  <si>
    <t>Sursa: Calculat de BNM în baza IMTS a BNS</t>
  </si>
  <si>
    <t>Gaz natural</t>
  </si>
  <si>
    <t>Energie electrică</t>
  </si>
  <si>
    <t>Combustibil diesel</t>
  </si>
  <si>
    <t xml:space="preserve">Benzine auto </t>
  </si>
  <si>
    <t xml:space="preserve">Cărbune </t>
  </si>
  <si>
    <t>Pacură</t>
  </si>
  <si>
    <t xml:space="preserve">Sold </t>
  </si>
  <si>
    <t>Sold / PIB (scala din dreapta)</t>
  </si>
  <si>
    <t>Servicii de prelucrare a materiei prime aflate în proprietatea terților</t>
  </si>
  <si>
    <t xml:space="preserve">Transport </t>
  </si>
  <si>
    <t xml:space="preserve">Călătorii </t>
  </si>
  <si>
    <t>Construcții</t>
  </si>
  <si>
    <t xml:space="preserve">Taxe pentru utilizarea proprietăţii intelectuale (n.a.p) </t>
  </si>
  <si>
    <t xml:space="preserve">Servicii de informatică </t>
  </si>
  <si>
    <t>Servicii profesionale şi de consultanţă managerială</t>
  </si>
  <si>
    <t xml:space="preserve">Bunuri și servicii ale administrației publice      </t>
  </si>
  <si>
    <t xml:space="preserve">Balanța, dintre care: </t>
  </si>
  <si>
    <t>Servicii legate de aplicațiile de program</t>
  </si>
  <si>
    <t>Alte servicii de informatică*</t>
  </si>
  <si>
    <t xml:space="preserve">Export dintre care: </t>
  </si>
  <si>
    <t xml:space="preserve">Import, dintre care: </t>
  </si>
  <si>
    <t>* Servicii de instalare și mentenanță software / hardware nepersonalizate, prelucrarea datelor, web hosting etc.</t>
  </si>
  <si>
    <t xml:space="preserve">Remunerarea salariaților, net   </t>
  </si>
  <si>
    <t>Venituri din investiţii, net</t>
  </si>
  <si>
    <t>Alte venituri primare, net</t>
  </si>
  <si>
    <t xml:space="preserve">* Transferuri curente între gospodăriile populației rezidente și nerezidente </t>
  </si>
  <si>
    <t>intrări</t>
  </si>
  <si>
    <t>ieșiri</t>
  </si>
  <si>
    <t xml:space="preserve">Administraţia publică </t>
  </si>
  <si>
    <t>Sold CK</t>
  </si>
  <si>
    <t>% din PIB (scala din dreapta)</t>
  </si>
  <si>
    <t xml:space="preserve"> Societăţi financiare și nefinanciare, GP şi IFSLSGP </t>
  </si>
  <si>
    <t>Achiziția netă de active financiare</t>
  </si>
  <si>
    <t>Acumularea netă de pasive</t>
  </si>
  <si>
    <t>Investiţii directe</t>
  </si>
  <si>
    <t>Investiții de portofoliu</t>
  </si>
  <si>
    <t>Alte fluxuri financiare</t>
  </si>
  <si>
    <t>Numerar şi depozite</t>
  </si>
  <si>
    <t>Credite comerciale şi avansuri</t>
  </si>
  <si>
    <t>% din PIB</t>
  </si>
  <si>
    <t>Investiții directe</t>
  </si>
  <si>
    <t>Investiţii de portofoliu</t>
  </si>
  <si>
    <t>Alte investiții, dintre care:</t>
  </si>
  <si>
    <t>Alte participaţii la capital</t>
  </si>
  <si>
    <t xml:space="preserve">Modificarea activelor de rezervă </t>
  </si>
  <si>
    <t>Notă: (-) – intrări nete de capital, (+) – ieșiri nete de capital</t>
  </si>
  <si>
    <t xml:space="preserve">Active </t>
  </si>
  <si>
    <t xml:space="preserve">Pasive </t>
  </si>
  <si>
    <t xml:space="preserve">Reinvestirea profiturilor (+) / pierderi (-) </t>
  </si>
  <si>
    <t>Instrumente de natura datoriei</t>
  </si>
  <si>
    <t>Notă: Achiziția activelor financiare se reflectă pe debit la ieșiri, iar retragerea activelor financiare - pe credit la intrări. Acumularea pasivelor se reflectă pe credit la intrări, iar stingerea pasivelor - pe debit la ieșiri.</t>
  </si>
  <si>
    <t>valorificări</t>
  </si>
  <si>
    <t>rambursări</t>
  </si>
  <si>
    <t>Administraţia publică</t>
  </si>
  <si>
    <t xml:space="preserve">termen scurt </t>
  </si>
  <si>
    <t>Societăţi care acceptă depozite, exclusiv BC</t>
  </si>
  <si>
    <t xml:space="preserve">termen lung </t>
  </si>
  <si>
    <t xml:space="preserve">Societăţi nefinanciare, GP şi IFSLSGP </t>
  </si>
  <si>
    <t>Alte societăţi financiare</t>
  </si>
  <si>
    <t>Banca centrală</t>
  </si>
  <si>
    <t>Comisia Europeană</t>
  </si>
  <si>
    <t xml:space="preserve">AID </t>
  </si>
  <si>
    <t xml:space="preserve">BIRD </t>
  </si>
  <si>
    <t>BERD</t>
  </si>
  <si>
    <t>FMI</t>
  </si>
  <si>
    <t>BEI</t>
  </si>
  <si>
    <t>Guvernul Franței</t>
  </si>
  <si>
    <t>Alți creditori</t>
  </si>
  <si>
    <t>Poziția investițională internațională netă (PII)</t>
  </si>
  <si>
    <t>Activele oficiale de rezervă</t>
  </si>
  <si>
    <t>Investiţiile directe, pasive</t>
  </si>
  <si>
    <t>Împrumuturi (fără cele intragrup), pasive</t>
  </si>
  <si>
    <t>PII / PIB</t>
  </si>
  <si>
    <t>Activele externe / pasivele externe</t>
  </si>
  <si>
    <t>Ponderea ISD în stocul pasivelor externe</t>
  </si>
  <si>
    <t>Ponderea împrumuturilor (fără împrumuturile intragrup) în stocul pasivelor externe</t>
  </si>
  <si>
    <t>Poziția la 31.12.2025</t>
  </si>
  <si>
    <t>Modificări care reflectă:</t>
  </si>
  <si>
    <t>Poziția la 31.03.2026</t>
  </si>
  <si>
    <t>dinamica totală</t>
  </si>
  <si>
    <t>fluxul din BP</t>
  </si>
  <si>
    <t>schimbări de preţ</t>
  </si>
  <si>
    <t>alte schimbări</t>
  </si>
  <si>
    <t>Poziţia investiţională internaţională (netă)</t>
  </si>
  <si>
    <t>Alte investiţii</t>
  </si>
  <si>
    <t>Active de rezervă**</t>
  </si>
  <si>
    <t xml:space="preserve">Notă: Pentru evaluarea pozițiilor se utilizează cross‑cursurile oficiale de schimb ale valutelor originale faţă de dolarul SUA, la sfârşit de perioadă. </t>
  </si>
  <si>
    <t>* fluctuația ratei reflectă fluctuația EUR (valuta conversiei) față de USD (valuta de compilare) și indirect fluctuația valutelor originale ale instrumentelor financiare față de USD.</t>
  </si>
  <si>
    <t xml:space="preserve">** fluxuri evaluate la rata de schimb zilnică </t>
  </si>
  <si>
    <t>Banca сentrală</t>
  </si>
  <si>
    <t>Societăţi care acceptă depozite</t>
  </si>
  <si>
    <t>Alte sectoare</t>
  </si>
  <si>
    <t>PII netă</t>
  </si>
  <si>
    <t>Active</t>
  </si>
  <si>
    <t xml:space="preserve">Investiţii de portofoliu </t>
  </si>
  <si>
    <t>Notă: Criteriile se bazează pe recomandările FMI din "Assessing Reserve Adequacy - Specific Proposals", aprilie 2015</t>
  </si>
  <si>
    <t>3 luni de import efectiv de bunuri şi servicii</t>
  </si>
  <si>
    <t>100% din datoria externă pe termen scurt</t>
  </si>
  <si>
    <t>20% din M2</t>
  </si>
  <si>
    <t>100% din (30%DTS + 15%AA + 5%M2 + 5%eX)</t>
  </si>
  <si>
    <t>100-150% din (30%DTS + 15%AA + 5%M2 + 5%eX)</t>
  </si>
  <si>
    <t xml:space="preserve">* poziții calculate conform valorii de bilanț, distribuţia pe ţări în baza investitorului nemijlocit </t>
  </si>
  <si>
    <t xml:space="preserve">Alte ţări </t>
  </si>
  <si>
    <t>Activități financiare și asigurări</t>
  </si>
  <si>
    <t>Comerț cu ridicata și cu amănuntul; repararea autovehiculelor</t>
  </si>
  <si>
    <t>Industria prelucrătoare</t>
  </si>
  <si>
    <t>Informații și comunicații</t>
  </si>
  <si>
    <t>Tranzacții imobiliare</t>
  </si>
  <si>
    <t>Transport și depozitare</t>
  </si>
  <si>
    <t>Producția și furnizarea de energie electrică și termică, gaze, apă caldă și aer condiționat</t>
  </si>
  <si>
    <t>Activități profesionale, științifice și tehnice</t>
  </si>
  <si>
    <t>Sănătate și asistență socială</t>
  </si>
  <si>
    <t>Agricultura, silvicultura și pescuit</t>
  </si>
  <si>
    <t>pe termen scurt</t>
  </si>
  <si>
    <t>pe termen lung</t>
  </si>
  <si>
    <t xml:space="preserve">Datoria externă brută </t>
  </si>
  <si>
    <t xml:space="preserve">Datoria externă publică </t>
  </si>
  <si>
    <t xml:space="preserve">Datoria externă privată  </t>
  </si>
  <si>
    <t>Pe termen scurt</t>
  </si>
  <si>
    <t>Pe termen lung</t>
  </si>
  <si>
    <t>DE publică în DE brută</t>
  </si>
  <si>
    <t>DE privată în DE brută</t>
  </si>
  <si>
    <t>DE pe termen lung în DE brută</t>
  </si>
  <si>
    <t>DE pe termen scurt în DE brută</t>
  </si>
  <si>
    <t>Pe termen scurt*</t>
  </si>
  <si>
    <t>Pe termen lung*</t>
  </si>
  <si>
    <t>* conform maturității originale</t>
  </si>
  <si>
    <t>Datoria externă pe termen lung cu scadența mai mare de un an</t>
  </si>
  <si>
    <t xml:space="preserve">Datoria externă pe termen lung scadentă timp de un an sau mai puțin </t>
  </si>
  <si>
    <t xml:space="preserve">Datoria externă pe termen scurt conform scadenței reziduale </t>
  </si>
  <si>
    <t xml:space="preserve">p.p. </t>
  </si>
  <si>
    <t>Ponderea creditorilor organizații internaționale și guverne străine în DE sub formă de împrumuturi şi alocări de DST</t>
  </si>
  <si>
    <t>Rata medie trimestrială implicită a dobânzii la DE sub formă de împrumuturi și alocări de DST</t>
  </si>
  <si>
    <t>Rata reînnoirii finanțării (raportul dintre tragerile noi și rambursările împrumuturilor pe termen lung)</t>
  </si>
  <si>
    <t>ani</t>
  </si>
  <si>
    <t>Scadența medie implicită a DE pe termen lung sub formă de împrumuturi (în câți ani va fi achitată datoria, dacă se vor păstra rambursările curente și nu vor fi trageri noi)</t>
  </si>
  <si>
    <t>Serviciul datoriei externe brute</t>
  </si>
  <si>
    <t>Serviciul datoriei externe publice sub formă de împrumuturi, alocări de DST și titluri de angajamente, dintre care:</t>
  </si>
  <si>
    <t xml:space="preserve">Serviciul datoriei de stat externe brute </t>
  </si>
  <si>
    <t>Serviciul datoriei externe sectorului privat sub formă de împrumuturi</t>
  </si>
  <si>
    <t>/ export de bunuri și servicii (%)</t>
  </si>
  <si>
    <t>31.03.2026</t>
  </si>
  <si>
    <t>Alocări de DST</t>
  </si>
  <si>
    <t xml:space="preserve">Alte </t>
  </si>
  <si>
    <t>Administrația publică</t>
  </si>
  <si>
    <t>Datoria pe termen scurt conform maturității originale</t>
  </si>
  <si>
    <t>Alte angajamente de natura datoriei</t>
  </si>
  <si>
    <t>Angajamente pe termen lung scadente timp de un an sau mai puțin</t>
  </si>
  <si>
    <t>Notă: Indicatorii privind datoria externă conform scadenței reziduale sunt calculați suplimentar și li se aplică o politică de revizuire a datelor diferită de cea a statisticilor sectorului extern. Astfel, aceștia sunt revizuiți pentru trei trimestre anterioare perioadei de raportare.  </t>
  </si>
  <si>
    <t>Grupul BM</t>
  </si>
  <si>
    <t xml:space="preserve">FMI </t>
  </si>
  <si>
    <t xml:space="preserve">Datoria de stat directă </t>
  </si>
  <si>
    <t xml:space="preserve">Organisme internaționale </t>
  </si>
  <si>
    <t xml:space="preserve">Comisia Europeană </t>
  </si>
  <si>
    <t xml:space="preserve">BEI </t>
  </si>
  <si>
    <t xml:space="preserve">BERD </t>
  </si>
  <si>
    <t xml:space="preserve">FIDA </t>
  </si>
  <si>
    <t xml:space="preserve">BDCE </t>
  </si>
  <si>
    <t xml:space="preserve">Relații bilaterale  </t>
  </si>
  <si>
    <t>Franța</t>
  </si>
  <si>
    <t xml:space="preserve">Japonia </t>
  </si>
  <si>
    <t>Canada</t>
  </si>
  <si>
    <t xml:space="preserve">Polonia </t>
  </si>
  <si>
    <t xml:space="preserve">Rusia </t>
  </si>
  <si>
    <t xml:space="preserve">Austria </t>
  </si>
  <si>
    <t xml:space="preserve">Germania </t>
  </si>
  <si>
    <t xml:space="preserve">SUA </t>
  </si>
  <si>
    <t xml:space="preserve">Alți creditori </t>
  </si>
  <si>
    <t xml:space="preserve">Datoria UAT </t>
  </si>
  <si>
    <t xml:space="preserve">NEFCO </t>
  </si>
  <si>
    <t>Datoria corporaţiilor publice</t>
  </si>
  <si>
    <t>Organisme internaționale</t>
  </si>
  <si>
    <t>Datoria privată negarantată de stat</t>
  </si>
  <si>
    <t xml:space="preserve">TOTAL </t>
  </si>
  <si>
    <t>Datoria externă privată</t>
  </si>
  <si>
    <t>Alte angajamente aferente datoriei</t>
  </si>
  <si>
    <t>Societăţi nefinanciare</t>
  </si>
  <si>
    <t>Investiții directe: creditarea intragrup</t>
  </si>
  <si>
    <t>Societăți care acceptă depozite</t>
  </si>
  <si>
    <t>Gospodăriile populaţiei şi IFSLSGP</t>
  </si>
  <si>
    <t>Organizații internaționale</t>
  </si>
  <si>
    <t xml:space="preserve">CFI </t>
  </si>
  <si>
    <t xml:space="preserve">BCDMN </t>
  </si>
  <si>
    <t>Societăți care acceptă depozite, cu excepția băncii centrale</t>
  </si>
  <si>
    <t>Angajamente aferente datoriilor întreprinderilor cu investiții directe față de investitorii lor direcți</t>
  </si>
  <si>
    <t>2026 I / 2025 I</t>
  </si>
  <si>
    <t>31.03.
2025</t>
  </si>
  <si>
    <t>30.06.
2025</t>
  </si>
  <si>
    <t>30.09.
2025</t>
  </si>
  <si>
    <t>31.12.
2025</t>
  </si>
  <si>
    <t>31.03.
2026</t>
  </si>
  <si>
    <t>31.03.2026 /
31.12.2025</t>
  </si>
  <si>
    <t>fluctuaţia ratei de schimb*</t>
  </si>
  <si>
    <t>Participaţii la capital și acțiuni ale fondurilor de investiții, cu excepția reinvestirii profiturilor</t>
  </si>
  <si>
    <t>Societăţi care acceptă depozite, cu excepția băncii centrale</t>
  </si>
  <si>
    <t>Datoria externă pe termen scurt conform scadenței originale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</si>
</sst>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43" formatCode="_-* #,##0.00_-;\-* #,##0.00_-;_-* &quot;-&quot;??_-;_-@_-"/>
    <numFmt numFmtId="164" formatCode="0.0"/>
    <numFmt numFmtId="165" formatCode="#,##0.0"/>
    <numFmt numFmtId="166" formatCode="_-* #,##0.00\ _₽_-;\-* #,##0.00\ _₽_-;_-* &quot;-&quot;??\ _₽_-;_-@_-"/>
    <numFmt numFmtId="167" formatCode="_-* #,##0.00\ _L_-;\-* #,##0.00\ _L_-;_-* &quot;-&quot;??\ _L_-;_-@_-"/>
    <numFmt numFmtId="168" formatCode="0.0%"/>
    <numFmt numFmtId="169" formatCode="0.0000"/>
    <numFmt numFmtId="170" formatCode="0.00000"/>
    <numFmt numFmtId="171" formatCode="0.000000"/>
    <numFmt numFmtId="172" formatCode="_-* #,##0.00_р_._-;\-* #,##0.00_р_._-;_-* &quot;-&quot;??_р_._-;_-@_-"/>
    <numFmt numFmtId="173" formatCode="#."/>
    <numFmt numFmtId="174" formatCode="_-* #,##0.00[$€-1]_-;\-* #,##0.00[$€-1]_-;_-* &quot;-&quot;??[$€-1]_-"/>
    <numFmt numFmtId="175" formatCode="#,##0_ ;[Red]\(#,##0\)\ ;_(* &quot;——        &quot;_)"/>
    <numFmt numFmtId="176" formatCode="\+0.0"/>
    <numFmt numFmtId="177" formatCode="\+0.0%"/>
    <numFmt numFmtId="178" formatCode="#\ ##0.0"/>
  </numFmts>
  <fonts count="134">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04"/>
    </font>
    <font>
      <sz val="10"/>
      <name val="Arial Cyr"/>
      <charset val="204"/>
    </font>
    <font>
      <sz val="11"/>
      <color theme="1"/>
      <name val="Calibri"/>
      <family val="2"/>
      <charset val="204"/>
      <scheme val="minor"/>
    </font>
    <font>
      <sz val="11"/>
      <color theme="0"/>
      <name val="Calibri"/>
      <family val="2"/>
      <charset val="204"/>
      <scheme val="minor"/>
    </font>
    <font>
      <sz val="11"/>
      <color indexed="8"/>
      <name val="Calibri"/>
      <family val="2"/>
      <charset val="204"/>
    </font>
    <font>
      <sz val="9"/>
      <color indexed="81"/>
      <name val="Tahoma"/>
      <family val="2"/>
      <charset val="204"/>
    </font>
    <font>
      <b/>
      <sz val="9"/>
      <color indexed="81"/>
      <name val="Tahoma"/>
      <family val="2"/>
      <charset val="204"/>
    </font>
    <font>
      <u/>
      <sz val="11"/>
      <color theme="10"/>
      <name val="Calibri"/>
      <family val="2"/>
      <scheme val="minor"/>
    </font>
    <font>
      <sz val="9"/>
      <name val="Times New Roman"/>
      <family val="1"/>
      <charset val="204"/>
    </font>
    <font>
      <sz val="8"/>
      <name val="Calibri"/>
      <family val="2"/>
      <scheme val="minor"/>
    </font>
    <font>
      <sz val="6.15"/>
      <name val="Arial"/>
      <family val="2"/>
    </font>
    <font>
      <sz val="10"/>
      <name val="Times New Roman"/>
      <family val="1"/>
      <charset val="204"/>
    </font>
    <font>
      <sz val="10"/>
      <name val="Arial Cyr"/>
      <charset val="238"/>
    </font>
    <font>
      <sz val="11"/>
      <color indexed="8"/>
      <name val="Calibri"/>
      <family val="2"/>
    </font>
    <font>
      <sz val="10"/>
      <name val="Arial"/>
      <family val="2"/>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9"/>
      <color indexed="8"/>
      <name val="Times New Roman"/>
      <family val="2"/>
      <charset val="204"/>
    </font>
    <font>
      <sz val="9"/>
      <color indexed="9"/>
      <name val="Times New Roman"/>
      <family val="2"/>
      <charset val="204"/>
    </font>
    <font>
      <sz val="9"/>
      <color indexed="20"/>
      <name val="Times New Roman"/>
      <family val="2"/>
      <charset val="204"/>
    </font>
    <font>
      <b/>
      <sz val="9"/>
      <color indexed="52"/>
      <name val="Times New Roman"/>
      <family val="2"/>
      <charset val="204"/>
    </font>
    <font>
      <b/>
      <sz val="9"/>
      <color indexed="9"/>
      <name val="Times New Roman"/>
      <family val="2"/>
      <charset val="204"/>
    </font>
    <font>
      <sz val="1"/>
      <color indexed="16"/>
      <name val="Courier"/>
      <family val="1"/>
      <charset val="204"/>
    </font>
    <font>
      <i/>
      <sz val="9"/>
      <color indexed="23"/>
      <name val="Times New Roman"/>
      <family val="2"/>
      <charset val="204"/>
    </font>
    <font>
      <sz val="9"/>
      <color indexed="17"/>
      <name val="Times New Roman"/>
      <family val="2"/>
      <charset val="204"/>
    </font>
    <font>
      <b/>
      <sz val="15"/>
      <color indexed="56"/>
      <name val="Times New Roman"/>
      <family val="2"/>
      <charset val="204"/>
    </font>
    <font>
      <b/>
      <sz val="13"/>
      <color indexed="56"/>
      <name val="Times New Roman"/>
      <family val="2"/>
      <charset val="204"/>
    </font>
    <font>
      <b/>
      <sz val="11"/>
      <color indexed="56"/>
      <name val="Times New Roman"/>
      <family val="2"/>
      <charset val="204"/>
    </font>
    <font>
      <b/>
      <sz val="1"/>
      <color indexed="16"/>
      <name val="Courier"/>
      <family val="1"/>
      <charset val="204"/>
    </font>
    <font>
      <u/>
      <sz val="8"/>
      <color indexed="12"/>
      <name val="Times New Roman"/>
      <family val="1"/>
      <charset val="204"/>
    </font>
    <font>
      <sz val="9"/>
      <color indexed="62"/>
      <name val="Times New Roman"/>
      <family val="2"/>
      <charset val="204"/>
    </font>
    <font>
      <sz val="9"/>
      <color indexed="52"/>
      <name val="Times New Roman"/>
      <family val="2"/>
      <charset val="204"/>
    </font>
    <font>
      <sz val="9"/>
      <color indexed="60"/>
      <name val="Times New Roman"/>
      <family val="2"/>
      <charset val="204"/>
    </font>
    <font>
      <sz val="10"/>
      <color indexed="8"/>
      <name val="MS Sans Serif"/>
      <family val="2"/>
      <charset val="204"/>
    </font>
    <font>
      <b/>
      <sz val="9"/>
      <color indexed="63"/>
      <name val="Times New Roman"/>
      <family val="2"/>
      <charset val="204"/>
    </font>
    <font>
      <sz val="10"/>
      <color indexed="8"/>
      <name val="Arial"/>
      <family val="2"/>
    </font>
    <font>
      <b/>
      <sz val="9"/>
      <color indexed="8"/>
      <name val="Times New Roman"/>
      <family val="2"/>
      <charset val="204"/>
    </font>
    <font>
      <sz val="9"/>
      <color indexed="10"/>
      <name val="Times New Roman"/>
      <family val="2"/>
      <charset val="204"/>
    </font>
    <font>
      <sz val="8"/>
      <name val="Times New Roman"/>
      <family val="1"/>
      <charset val="204"/>
    </font>
    <font>
      <sz val="11"/>
      <color rgb="FF000000"/>
      <name val="Calibri"/>
      <family val="2"/>
    </font>
    <font>
      <sz val="11"/>
      <color indexed="8"/>
      <name val="Calibri"/>
      <family val="2"/>
      <scheme val="minor"/>
    </font>
    <font>
      <sz val="10"/>
      <name val="Arial"/>
      <family val="2"/>
      <charset val="204"/>
    </font>
    <font>
      <sz val="8"/>
      <name val="Arial"/>
      <family val="2"/>
    </font>
    <font>
      <sz val="10"/>
      <name val="Times New Roman"/>
      <family val="1"/>
    </font>
    <font>
      <u/>
      <sz val="8"/>
      <color indexed="12"/>
      <name val="Arial"/>
      <family val="2"/>
    </font>
    <font>
      <sz val="11"/>
      <name val="Roboto"/>
      <charset val="204"/>
    </font>
    <font>
      <b/>
      <sz val="11"/>
      <name val="Roboto"/>
      <charset val="204"/>
    </font>
    <font>
      <sz val="11"/>
      <color indexed="8"/>
      <name val="Roboto"/>
      <charset val="204"/>
    </font>
    <font>
      <sz val="10"/>
      <name val="Roboto"/>
      <charset val="204"/>
    </font>
    <font>
      <b/>
      <sz val="10"/>
      <name val="Roboto"/>
      <charset val="204"/>
    </font>
    <font>
      <b/>
      <sz val="11"/>
      <color rgb="FF404759"/>
      <name val="Roboto"/>
      <charset val="204"/>
    </font>
    <font>
      <sz val="11"/>
      <color rgb="FF404759"/>
      <name val="Roboto"/>
      <charset val="204"/>
    </font>
    <font>
      <sz val="11"/>
      <color theme="1"/>
      <name val="Roboto"/>
      <charset val="204"/>
    </font>
    <font>
      <sz val="11"/>
      <color rgb="FF000000"/>
      <name val="Roboto"/>
      <charset val="204"/>
    </font>
    <font>
      <b/>
      <sz val="16"/>
      <color rgb="FF404759"/>
      <name val="Roboto"/>
      <charset val="204"/>
    </font>
    <font>
      <b/>
      <sz val="12"/>
      <color rgb="FF404759"/>
      <name val="Roboto"/>
      <charset val="204"/>
    </font>
    <font>
      <b/>
      <sz val="11"/>
      <color rgb="FFFF0000"/>
      <name val="Roboto"/>
      <charset val="204"/>
    </font>
    <font>
      <b/>
      <sz val="11"/>
      <color theme="1"/>
      <name val="Roboto"/>
      <charset val="204"/>
    </font>
    <font>
      <i/>
      <sz val="8"/>
      <name val="Roboto"/>
      <charset val="204"/>
    </font>
    <font>
      <i/>
      <sz val="8"/>
      <color theme="1"/>
      <name val="Roboto"/>
      <charset val="204"/>
    </font>
    <font>
      <sz val="8"/>
      <name val="Roboto"/>
      <charset val="204"/>
    </font>
    <font>
      <b/>
      <sz val="8"/>
      <name val="Roboto"/>
      <charset val="204"/>
    </font>
    <font>
      <b/>
      <sz val="9"/>
      <name val="Roboto"/>
      <charset val="204"/>
    </font>
    <font>
      <sz val="11"/>
      <color rgb="FF984806"/>
      <name val="Roboto"/>
      <charset val="204"/>
    </font>
    <font>
      <b/>
      <sz val="8"/>
      <color theme="1"/>
      <name val="Roboto"/>
      <charset val="204"/>
    </font>
    <font>
      <sz val="8"/>
      <color theme="1"/>
      <name val="Roboto"/>
      <charset val="204"/>
    </font>
    <font>
      <sz val="9"/>
      <color rgb="FFFFFFFF"/>
      <name val="Roboto"/>
      <charset val="204"/>
    </font>
    <font>
      <sz val="9"/>
      <color rgb="FF000000"/>
      <name val="Roboto"/>
      <charset val="204"/>
    </font>
    <font>
      <sz val="9"/>
      <name val="Roboto"/>
      <charset val="204"/>
    </font>
    <font>
      <i/>
      <sz val="8"/>
      <color indexed="8"/>
      <name val="Roboto"/>
      <charset val="204"/>
    </font>
    <font>
      <sz val="8"/>
      <color rgb="FFFF0000"/>
      <name val="Roboto"/>
      <charset val="204"/>
    </font>
    <font>
      <sz val="11"/>
      <color rgb="FFFF0000"/>
      <name val="Roboto"/>
      <charset val="204"/>
    </font>
    <font>
      <b/>
      <sz val="10"/>
      <color rgb="FFFF0000"/>
      <name val="Roboto"/>
      <charset val="204"/>
    </font>
    <font>
      <b/>
      <sz val="10"/>
      <color theme="1"/>
      <name val="Roboto"/>
      <charset val="204"/>
    </font>
    <font>
      <b/>
      <sz val="11"/>
      <color rgb="FF984806"/>
      <name val="Roboto"/>
      <charset val="204"/>
    </font>
    <font>
      <sz val="8"/>
      <color rgb="FF000000"/>
      <name val="Roboto"/>
      <charset val="204"/>
    </font>
    <font>
      <b/>
      <sz val="8"/>
      <color rgb="FF000000"/>
      <name val="Roboto"/>
      <charset val="204"/>
    </font>
    <font>
      <sz val="10"/>
      <color rgb="FF000000"/>
      <name val="Roboto"/>
      <charset val="204"/>
    </font>
    <font>
      <b/>
      <sz val="9"/>
      <color rgb="FF000000"/>
      <name val="Roboto"/>
      <charset val="204"/>
    </font>
    <font>
      <i/>
      <sz val="9"/>
      <name val="Roboto"/>
      <charset val="204"/>
    </font>
    <font>
      <i/>
      <sz val="9"/>
      <color rgb="FF000000"/>
      <name val="Roboto"/>
      <charset val="204"/>
    </font>
    <font>
      <b/>
      <sz val="11"/>
      <color rgb="FF000000"/>
      <name val="Roboto"/>
      <charset val="204"/>
    </font>
    <font>
      <i/>
      <sz val="8"/>
      <color rgb="FF000000"/>
      <name val="Roboto"/>
      <charset val="204"/>
    </font>
    <font>
      <sz val="12"/>
      <color rgb="FF984806"/>
      <name val="Roboto"/>
      <charset val="204"/>
    </font>
    <font>
      <sz val="12"/>
      <color rgb="FFFF0000"/>
      <name val="Roboto"/>
      <charset val="204"/>
    </font>
    <font>
      <b/>
      <sz val="8"/>
      <color indexed="8"/>
      <name val="Roboto"/>
      <charset val="204"/>
    </font>
    <font>
      <sz val="8"/>
      <color indexed="8"/>
      <name val="Roboto"/>
      <charset val="204"/>
    </font>
    <font>
      <sz val="10"/>
      <color theme="1"/>
      <name val="Roboto"/>
      <charset val="204"/>
    </font>
    <font>
      <b/>
      <sz val="10"/>
      <color theme="0"/>
      <name val="Roboto"/>
      <charset val="204"/>
    </font>
    <font>
      <sz val="8"/>
      <color rgb="FF984806"/>
      <name val="Roboto"/>
      <charset val="204"/>
    </font>
    <font>
      <sz val="8"/>
      <color theme="0"/>
      <name val="Roboto"/>
      <charset val="204"/>
    </font>
    <font>
      <b/>
      <sz val="9"/>
      <color theme="1"/>
      <name val="Roboto"/>
      <charset val="204"/>
    </font>
    <font>
      <sz val="9"/>
      <color theme="1"/>
      <name val="Roboto"/>
      <charset val="204"/>
    </font>
    <font>
      <i/>
      <sz val="8"/>
      <color rgb="FFFF0000"/>
      <name val="Roboto"/>
      <charset val="204"/>
    </font>
    <font>
      <sz val="10"/>
      <color rgb="FFFF0000"/>
      <name val="Roboto"/>
      <charset val="204"/>
    </font>
    <font>
      <sz val="12"/>
      <name val="Roboto"/>
      <charset val="204"/>
    </font>
    <font>
      <i/>
      <sz val="9"/>
      <color rgb="FFFF0000"/>
      <name val="Roboto"/>
      <charset val="204"/>
    </font>
    <font>
      <sz val="11"/>
      <color rgb="FF7E4824"/>
      <name val="Roboto"/>
      <charset val="204"/>
    </font>
    <font>
      <u/>
      <sz val="11"/>
      <color theme="10"/>
      <name val="Roboto"/>
      <charset val="204"/>
    </font>
    <font>
      <i/>
      <u/>
      <sz val="8"/>
      <name val="Roboto"/>
      <charset val="204"/>
    </font>
    <font>
      <sz val="12"/>
      <color theme="1"/>
      <name val="Roboto"/>
      <charset val="204"/>
    </font>
    <font>
      <b/>
      <sz val="9"/>
      <color rgb="FF984806"/>
      <name val="Roboto"/>
      <charset val="204"/>
    </font>
    <font>
      <i/>
      <sz val="9"/>
      <color theme="1"/>
      <name val="Roboto"/>
      <charset val="204"/>
    </font>
    <font>
      <sz val="9"/>
      <color rgb="FF984806"/>
      <name val="Roboto"/>
      <charset val="204"/>
    </font>
    <font>
      <i/>
      <sz val="11"/>
      <name val="Roboto"/>
      <charset val="204"/>
    </font>
    <font>
      <b/>
      <sz val="16"/>
      <name val="Roboto"/>
      <charset val="204"/>
    </font>
    <font>
      <sz val="16"/>
      <color theme="1"/>
      <name val="Roboto"/>
      <charset val="204"/>
    </font>
    <font>
      <b/>
      <sz val="12"/>
      <name val="Roboto"/>
      <charset val="204"/>
    </font>
    <font>
      <sz val="8"/>
      <color indexed="10"/>
      <name val="Roboto"/>
      <charset val="204"/>
    </font>
    <font>
      <sz val="9"/>
      <color rgb="FFFF0000"/>
      <name val="Roboto"/>
      <charset val="204"/>
    </font>
    <font>
      <sz val="8"/>
      <color rgb="FF0070C0"/>
      <name val="Roboto"/>
      <charset val="204"/>
    </font>
    <font>
      <sz val="12"/>
      <color rgb="FF404759"/>
      <name val="Roboto"/>
      <charset val="204"/>
    </font>
  </fonts>
  <fills count="37">
    <fill>
      <patternFill patternType="none"/>
    </fill>
    <fill>
      <patternFill patternType="gray125"/>
    </fill>
    <fill>
      <patternFill patternType="solid">
        <fgColor theme="9"/>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rgb="FFE2E5EA"/>
        <bgColor indexed="64"/>
      </patternFill>
    </fill>
    <fill>
      <patternFill patternType="solid">
        <fgColor rgb="FFF8F9FA"/>
        <bgColor indexed="64"/>
      </patternFill>
    </fill>
    <fill>
      <patternFill patternType="solid">
        <fgColor rgb="FF7C8A9D"/>
        <bgColor indexed="64"/>
      </patternFill>
    </fill>
    <fill>
      <patternFill patternType="solid">
        <fgColor rgb="FFD5D9E1"/>
        <bgColor indexed="64"/>
      </patternFill>
    </fill>
    <fill>
      <patternFill patternType="solid">
        <fgColor rgb="FFFAFAFC"/>
        <bgColor indexed="64"/>
      </patternFill>
    </fill>
    <fill>
      <patternFill patternType="solid">
        <fgColor rgb="FFFFFFFF"/>
        <bgColor indexed="64"/>
      </patternFill>
    </fill>
    <fill>
      <patternFill patternType="solid">
        <fgColor rgb="FFDEE1E7"/>
        <bgColor indexed="64"/>
      </patternFill>
    </fill>
    <fill>
      <patternFill patternType="solid">
        <fgColor rgb="FFE4E8EC"/>
        <bgColor indexed="64"/>
      </patternFill>
    </fill>
    <fill>
      <patternFill patternType="solid">
        <fgColor rgb="FFFAFAFA"/>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bottom style="thick">
        <color rgb="FFFFFFFF"/>
      </bottom>
      <diagonal/>
    </border>
    <border>
      <left/>
      <right/>
      <top/>
      <bottom style="thick">
        <color rgb="FFFFFFFF"/>
      </bottom>
      <diagonal/>
    </border>
    <border>
      <left/>
      <right/>
      <top style="thick">
        <color rgb="FFFFFFFF"/>
      </top>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style="thick">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style="thick">
        <color rgb="FFFFFFFF"/>
      </bottom>
      <diagonal/>
    </border>
    <border>
      <left style="thin">
        <color theme="1"/>
      </left>
      <right/>
      <top style="thin">
        <color theme="1"/>
      </top>
      <bottom style="thin">
        <color theme="1"/>
      </bottom>
      <diagonal/>
    </border>
    <border>
      <left style="medium">
        <color theme="0"/>
      </left>
      <right style="medium">
        <color theme="0"/>
      </right>
      <top/>
      <bottom style="thick">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top style="medium">
        <color rgb="FFFFFFFF"/>
      </top>
      <bottom/>
      <diagonal/>
    </border>
    <border>
      <left/>
      <right/>
      <top/>
      <bottom style="medium">
        <color theme="0"/>
      </bottom>
      <diagonal/>
    </border>
    <border>
      <left/>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thick">
        <color rgb="FFFFFFFF"/>
      </top>
      <bottom style="thick">
        <color theme="0"/>
      </bottom>
      <diagonal/>
    </border>
    <border>
      <left/>
      <right/>
      <top style="thick">
        <color theme="0"/>
      </top>
      <bottom style="thick">
        <color theme="0"/>
      </bottom>
      <diagonal/>
    </border>
    <border>
      <left/>
      <right/>
      <top/>
      <bottom style="thick">
        <color theme="0"/>
      </bottom>
      <diagonal/>
    </border>
    <border>
      <left/>
      <right style="medium">
        <color rgb="FFFFFFFF"/>
      </right>
      <top/>
      <bottom style="thick">
        <color theme="0"/>
      </bottom>
      <diagonal/>
    </border>
    <border>
      <left style="medium">
        <color rgb="FFFFFFFF"/>
      </left>
      <right style="medium">
        <color rgb="FFFFFFFF"/>
      </right>
      <top/>
      <bottom style="thick">
        <color theme="0"/>
      </bottom>
      <diagonal/>
    </border>
    <border>
      <left style="medium">
        <color rgb="FFFFFFFF"/>
      </left>
      <right style="medium">
        <color rgb="FFFFFFFF"/>
      </right>
      <top style="medium">
        <color rgb="FFFFFFFF"/>
      </top>
      <bottom style="thick">
        <color theme="0"/>
      </bottom>
      <diagonal/>
    </border>
    <border>
      <left style="medium">
        <color rgb="FFFFFFFF"/>
      </left>
      <right/>
      <top/>
      <bottom style="thick">
        <color theme="0"/>
      </bottom>
      <diagonal/>
    </border>
    <border>
      <left/>
      <right/>
      <top style="thick">
        <color rgb="FFFFFFFF"/>
      </top>
      <bottom style="thick">
        <color rgb="FFFFFFFF"/>
      </bottom>
      <diagonal/>
    </border>
    <border>
      <left style="thin">
        <color indexed="64"/>
      </left>
      <right style="thin">
        <color indexed="64"/>
      </right>
      <top/>
      <bottom/>
      <diagonal/>
    </border>
    <border>
      <left/>
      <right style="medium">
        <color rgb="FFFFFFFF"/>
      </right>
      <top style="medium">
        <color rgb="FFFFFFFF"/>
      </top>
      <bottom style="medium">
        <color rgb="FFFFFFFF"/>
      </bottom>
      <diagonal/>
    </border>
    <border>
      <left style="medium">
        <color theme="0"/>
      </left>
      <right/>
      <top/>
      <bottom style="medium">
        <color rgb="FFFFFFFF"/>
      </bottom>
      <diagonal/>
    </border>
    <border>
      <left style="medium">
        <color rgb="FFFFFFFF"/>
      </left>
      <right/>
      <top/>
      <bottom/>
      <diagonal/>
    </border>
    <border>
      <left style="medium">
        <color theme="0"/>
      </left>
      <right style="medium">
        <color theme="0"/>
      </right>
      <top style="medium">
        <color theme="0"/>
      </top>
      <bottom style="medium">
        <color theme="0"/>
      </bottom>
      <diagonal/>
    </border>
    <border>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style="medium">
        <color rgb="FFFFFFFF"/>
      </left>
      <right style="medium">
        <color rgb="FFFFFFFF"/>
      </right>
      <top/>
      <bottom/>
      <diagonal/>
    </border>
    <border>
      <left style="medium">
        <color rgb="FFFFFFFF"/>
      </left>
      <right/>
      <top style="thick">
        <color rgb="FFFFFFFF"/>
      </top>
      <bottom style="thick">
        <color rgb="FFFFFFFF"/>
      </bottom>
      <diagonal/>
    </border>
    <border>
      <left/>
      <right style="medium">
        <color rgb="FFFFFFFF"/>
      </right>
      <top style="thick">
        <color rgb="FFFFFFFF"/>
      </top>
      <bottom style="thick">
        <color rgb="FFFFFFFF"/>
      </bottom>
      <diagonal/>
    </border>
    <border>
      <left/>
      <right style="medium">
        <color rgb="FFFFFFFF"/>
      </right>
      <top style="thick">
        <color rgb="FFFFFFFF"/>
      </top>
      <bottom/>
      <diagonal/>
    </border>
    <border>
      <left style="medium">
        <color theme="0"/>
      </left>
      <right style="medium">
        <color theme="0"/>
      </right>
      <top/>
      <bottom/>
      <diagonal/>
    </border>
    <border>
      <left/>
      <right style="medium">
        <color rgb="FFFFFFFF"/>
      </right>
      <top style="thick">
        <color rgb="FFFFFFFF"/>
      </top>
      <bottom style="medium">
        <color theme="0"/>
      </bottom>
      <diagonal/>
    </border>
    <border>
      <left/>
      <right style="medium">
        <color rgb="FFFFFFFF"/>
      </right>
      <top style="medium">
        <color theme="0"/>
      </top>
      <bottom style="medium">
        <color theme="0"/>
      </bottom>
      <diagonal/>
    </border>
    <border>
      <left style="medium">
        <color theme="0"/>
      </left>
      <right/>
      <top/>
      <bottom/>
      <diagonal/>
    </border>
    <border>
      <left style="medium">
        <color theme="0"/>
      </left>
      <right style="medium">
        <color theme="0"/>
      </right>
      <top/>
      <bottom style="medium">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FFFFFF"/>
      </left>
      <right/>
      <top/>
      <bottom style="medium">
        <color theme="0"/>
      </bottom>
      <diagonal/>
    </border>
    <border>
      <left/>
      <right style="medium">
        <color rgb="FFFFFFFF"/>
      </right>
      <top/>
      <bottom style="medium">
        <color theme="0"/>
      </bottom>
      <diagonal/>
    </border>
    <border>
      <left/>
      <right style="medium">
        <color theme="0"/>
      </right>
      <top/>
      <bottom/>
      <diagonal/>
    </border>
    <border>
      <left/>
      <right style="medium">
        <color theme="0"/>
      </right>
      <top/>
      <bottom style="medium">
        <color theme="0"/>
      </bottom>
      <diagonal/>
    </border>
    <border>
      <left/>
      <right style="medium">
        <color theme="0"/>
      </right>
      <top style="medium">
        <color rgb="FFFFFFFF"/>
      </top>
      <bottom style="medium">
        <color rgb="FFFFFFFF"/>
      </bottom>
      <diagonal/>
    </border>
    <border>
      <left/>
      <right/>
      <top/>
      <bottom style="thin">
        <color indexed="64"/>
      </bottom>
      <diagonal/>
    </border>
    <border>
      <left/>
      <right/>
      <top style="thick">
        <color theme="0"/>
      </top>
      <bottom style="thick">
        <color rgb="FFFFFFFF"/>
      </bottom>
      <diagonal/>
    </border>
    <border>
      <left/>
      <right style="medium">
        <color theme="0"/>
      </right>
      <top/>
      <bottom style="medium">
        <color rgb="FFFFFFFF"/>
      </bottom>
      <diagonal/>
    </border>
    <border>
      <left style="medium">
        <color rgb="FFFFFFFF"/>
      </left>
      <right/>
      <top style="medium">
        <color theme="0"/>
      </top>
      <bottom style="medium">
        <color theme="0"/>
      </bottom>
      <diagonal/>
    </border>
    <border>
      <left style="medium">
        <color rgb="FFFFFFFF"/>
      </left>
      <right/>
      <top style="medium">
        <color theme="0"/>
      </top>
      <bottom/>
      <diagonal/>
    </border>
    <border>
      <left/>
      <right/>
      <top style="medium">
        <color theme="0"/>
      </top>
      <bottom/>
      <diagonal/>
    </border>
    <border>
      <left style="thin">
        <color theme="0"/>
      </left>
      <right/>
      <top style="medium">
        <color theme="0"/>
      </top>
      <bottom style="medium">
        <color theme="0"/>
      </bottom>
      <diagonal/>
    </border>
    <border>
      <left style="thin">
        <color theme="0"/>
      </left>
      <right/>
      <top/>
      <bottom/>
      <diagonal/>
    </border>
    <border>
      <left style="medium">
        <color theme="0"/>
      </left>
      <right/>
      <top style="thick">
        <color theme="0"/>
      </top>
      <bottom style="medium">
        <color theme="0"/>
      </bottom>
      <diagonal/>
    </border>
    <border>
      <left style="thick">
        <color rgb="FFFFFFFF"/>
      </left>
      <right/>
      <top/>
      <bottom style="thick">
        <color rgb="FFFFFFFF"/>
      </bottom>
      <diagonal/>
    </border>
    <border>
      <left style="thick">
        <color rgb="FFFFFFFF"/>
      </left>
      <right/>
      <top style="thick">
        <color rgb="FFFFFFFF"/>
      </top>
      <bottom style="thick">
        <color rgb="FFFFFFFF"/>
      </bottom>
      <diagonal/>
    </border>
    <border>
      <left/>
      <right style="medium">
        <color rgb="FFFFFFFF"/>
      </right>
      <top style="thick">
        <color rgb="FFFFFFFF"/>
      </top>
      <bottom style="medium">
        <color rgb="FFFFFFFF"/>
      </bottom>
      <diagonal/>
    </border>
    <border>
      <left/>
      <right/>
      <top style="thick">
        <color rgb="FFFFFFFF"/>
      </top>
      <bottom style="medium">
        <color rgb="FFFFFFFF"/>
      </bottom>
      <diagonal/>
    </border>
    <border>
      <left style="medium">
        <color rgb="FFFFFFFF"/>
      </left>
      <right/>
      <top style="thick">
        <color rgb="FFFFFFFF"/>
      </top>
      <bottom style="medium">
        <color rgb="FFFFFFFF"/>
      </bottom>
      <diagonal/>
    </border>
    <border>
      <left/>
      <right style="medium">
        <color theme="0"/>
      </right>
      <top/>
      <bottom style="thick">
        <color rgb="FFFFFFFF"/>
      </bottom>
      <diagonal/>
    </border>
    <border>
      <left/>
      <right/>
      <top style="thick">
        <color rgb="FFFFFFFF"/>
      </top>
      <bottom style="medium">
        <color theme="0"/>
      </bottom>
      <diagonal/>
    </border>
    <border>
      <left/>
      <right/>
      <top style="thick">
        <color theme="0"/>
      </top>
      <bottom/>
      <diagonal/>
    </border>
    <border>
      <left style="thick">
        <color theme="0"/>
      </left>
      <right/>
      <top/>
      <bottom/>
      <diagonal/>
    </border>
    <border>
      <left style="medium">
        <color theme="0"/>
      </left>
      <right/>
      <top style="thick">
        <color rgb="FFFFFFFF"/>
      </top>
      <bottom/>
      <diagonal/>
    </border>
    <border>
      <left style="medium">
        <color theme="0"/>
      </left>
      <right/>
      <top/>
      <bottom style="thick">
        <color rgb="FFFFFFFF"/>
      </bottom>
      <diagonal/>
    </border>
    <border>
      <left style="medium">
        <color theme="0"/>
      </left>
      <right style="medium">
        <color theme="0"/>
      </right>
      <top style="medium">
        <color theme="0"/>
      </top>
      <bottom style="thick">
        <color rgb="FFFFFFFF"/>
      </bottom>
      <diagonal/>
    </border>
    <border>
      <left/>
      <right style="medium">
        <color theme="0"/>
      </right>
      <top style="medium">
        <color theme="0"/>
      </top>
      <bottom style="thick">
        <color rgb="FFFFFFFF"/>
      </bottom>
      <diagonal/>
    </border>
    <border>
      <left/>
      <right style="medium">
        <color theme="0"/>
      </right>
      <top style="thick">
        <color rgb="FFFFFFFF"/>
      </top>
      <bottom style="thick">
        <color theme="0"/>
      </bottom>
      <diagonal/>
    </border>
    <border>
      <left/>
      <right style="medium">
        <color theme="0"/>
      </right>
      <top style="thick">
        <color theme="0"/>
      </top>
      <bottom style="thick">
        <color theme="0"/>
      </bottom>
      <diagonal/>
    </border>
    <border>
      <left/>
      <right style="medium">
        <color theme="0"/>
      </right>
      <top/>
      <bottom style="thick">
        <color theme="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FFFFFF"/>
      </left>
      <right style="medium">
        <color theme="0"/>
      </right>
      <top style="medium">
        <color theme="0"/>
      </top>
      <bottom style="medium">
        <color theme="0"/>
      </bottom>
      <diagonal/>
    </border>
    <border>
      <left style="medium">
        <color rgb="FFFFFFFF"/>
      </left>
      <right style="medium">
        <color theme="0"/>
      </right>
      <top/>
      <bottom/>
      <diagonal/>
    </border>
    <border>
      <left/>
      <right style="thick">
        <color rgb="FFFFFFFF"/>
      </right>
      <top style="thick">
        <color rgb="FFFFFFFF"/>
      </top>
      <bottom style="thick">
        <color rgb="FFFFFFFF"/>
      </bottom>
      <diagonal/>
    </border>
    <border>
      <left/>
      <right style="thick">
        <color rgb="FFFFFFFF"/>
      </right>
      <top/>
      <bottom style="thick">
        <color rgb="FFFFFFFF"/>
      </bottom>
      <diagonal/>
    </border>
    <border>
      <left/>
      <right style="medium">
        <color theme="0"/>
      </right>
      <top style="medium">
        <color theme="0"/>
      </top>
      <bottom/>
      <diagonal/>
    </border>
    <border>
      <left style="medium">
        <color rgb="FFFFFFFF"/>
      </left>
      <right style="medium">
        <color rgb="FFFFFFFF"/>
      </right>
      <top style="medium">
        <color rgb="FFFFFFFF"/>
      </top>
      <bottom style="thick">
        <color rgb="FFFFFFFF"/>
      </bottom>
      <diagonal/>
    </border>
    <border>
      <left/>
      <right/>
      <top style="thick">
        <color rgb="FFFFFFFF"/>
      </top>
      <bottom style="thin">
        <color theme="0"/>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indexed="64"/>
      </top>
      <bottom style="thin">
        <color rgb="FF00000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medium">
        <color theme="0"/>
      </top>
      <bottom/>
      <diagonal/>
    </border>
    <border>
      <left style="medium">
        <color rgb="FFFFFFFF"/>
      </left>
      <right style="medium">
        <color rgb="FFFFFFFF"/>
      </right>
      <top/>
      <bottom style="medium">
        <color theme="0"/>
      </bottom>
      <diagonal/>
    </border>
    <border>
      <left style="medium">
        <color rgb="FFFFFFFF"/>
      </left>
      <right style="medium">
        <color theme="0"/>
      </right>
      <top/>
      <bottom style="medium">
        <color theme="0"/>
      </bottom>
      <diagonal/>
    </border>
    <border>
      <left/>
      <right style="medium">
        <color theme="0"/>
      </right>
      <top style="thick">
        <color rgb="FFFFFFFF"/>
      </top>
      <bottom/>
      <diagonal/>
    </border>
    <border>
      <left style="medium">
        <color rgb="FFFFFFFF"/>
      </left>
      <right style="medium">
        <color rgb="FFFFFFFF"/>
      </right>
      <top style="thick">
        <color rgb="FFFFFFFF"/>
      </top>
      <bottom style="thick">
        <color rgb="FFFFFFFF"/>
      </bottom>
      <diagonal/>
    </border>
    <border>
      <left style="medium">
        <color rgb="FFFFFFFF"/>
      </left>
      <right style="medium">
        <color rgb="FFFFFFFF"/>
      </right>
      <top/>
      <bottom style="thick">
        <color rgb="FFFFFFFF"/>
      </bottom>
      <diagonal/>
    </border>
    <border>
      <left style="thick">
        <color rgb="FFFFFFFF"/>
      </left>
      <right/>
      <top style="medium">
        <color rgb="FFFFFFFF"/>
      </top>
      <bottom style="thick">
        <color rgb="FFFFFFFF"/>
      </bottom>
      <diagonal/>
    </border>
  </borders>
  <cellStyleXfs count="290">
    <xf numFmtId="0" fontId="0" fillId="0" borderId="0"/>
    <xf numFmtId="9" fontId="7" fillId="0" borderId="0" applyFont="0" applyFill="0" applyBorder="0" applyAlignment="0" applyProtection="0"/>
    <xf numFmtId="0" fontId="8" fillId="0" borderId="0"/>
    <xf numFmtId="0" fontId="9" fillId="0" borderId="0"/>
    <xf numFmtId="0" fontId="10" fillId="0" borderId="0"/>
    <xf numFmtId="0" fontId="11" fillId="2" borderId="0" applyNumberFormat="0" applyBorder="0" applyAlignment="0" applyProtection="0"/>
    <xf numFmtId="0" fontId="8" fillId="0" borderId="0"/>
    <xf numFmtId="0" fontId="10" fillId="0" borderId="0"/>
    <xf numFmtId="0" fontId="7" fillId="0" borderId="0"/>
    <xf numFmtId="0" fontId="12" fillId="0" borderId="0"/>
    <xf numFmtId="166" fontId="7" fillId="0" borderId="0" applyFont="0" applyFill="0" applyBorder="0" applyAlignment="0" applyProtection="0"/>
    <xf numFmtId="0" fontId="10" fillId="0" borderId="0"/>
    <xf numFmtId="0" fontId="6" fillId="0" borderId="0"/>
    <xf numFmtId="0" fontId="8" fillId="0" borderId="0"/>
    <xf numFmtId="0" fontId="6" fillId="0" borderId="0"/>
    <xf numFmtId="0" fontId="8" fillId="0" borderId="0"/>
    <xf numFmtId="0" fontId="8" fillId="0" borderId="0"/>
    <xf numFmtId="166" fontId="8" fillId="0" borderId="0" applyFont="0" applyFill="0" applyBorder="0" applyAlignment="0" applyProtection="0"/>
    <xf numFmtId="0" fontId="10" fillId="0" borderId="0"/>
    <xf numFmtId="0" fontId="5" fillId="0" borderId="0"/>
    <xf numFmtId="0" fontId="5" fillId="0" borderId="0"/>
    <xf numFmtId="0" fontId="15" fillId="0" borderId="0" applyNumberFormat="0" applyFill="0" applyBorder="0" applyAlignment="0" applyProtection="0"/>
    <xf numFmtId="0" fontId="16" fillId="0" borderId="0"/>
    <xf numFmtId="9" fontId="4" fillId="0" borderId="0" applyFont="0" applyFill="0" applyBorder="0" applyAlignment="0" applyProtection="0"/>
    <xf numFmtId="0" fontId="10" fillId="0" borderId="0"/>
    <xf numFmtId="0" fontId="3" fillId="0" borderId="0"/>
    <xf numFmtId="0" fontId="10" fillId="0" borderId="0"/>
    <xf numFmtId="0" fontId="12" fillId="0" borderId="0"/>
    <xf numFmtId="0" fontId="10" fillId="0" borderId="0"/>
    <xf numFmtId="0" fontId="2" fillId="0" borderId="0"/>
    <xf numFmtId="0" fontId="18" fillId="0" borderId="93" applyNumberFormat="0" applyFill="0" applyProtection="0">
      <alignment horizontal="left" vertical="top" wrapText="1"/>
    </xf>
    <xf numFmtId="0" fontId="8" fillId="0" borderId="0"/>
    <xf numFmtId="0" fontId="8" fillId="0" borderId="0"/>
    <xf numFmtId="0" fontId="9"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39" fillId="5" borderId="0" applyNumberFormat="0" applyBorder="0" applyAlignment="0" applyProtection="0"/>
    <xf numFmtId="0" fontId="12" fillId="5" borderId="0" applyNumberFormat="0" applyBorder="0" applyAlignment="0" applyProtection="0"/>
    <xf numFmtId="0" fontId="39" fillId="6" borderId="0" applyNumberFormat="0" applyBorder="0" applyAlignment="0" applyProtection="0"/>
    <xf numFmtId="0" fontId="12" fillId="6" borderId="0" applyNumberFormat="0" applyBorder="0" applyAlignment="0" applyProtection="0"/>
    <xf numFmtId="0" fontId="39" fillId="7" borderId="0" applyNumberFormat="0" applyBorder="0" applyAlignment="0" applyProtection="0"/>
    <xf numFmtId="0" fontId="12" fillId="7" borderId="0" applyNumberFormat="0" applyBorder="0" applyAlignment="0" applyProtection="0"/>
    <xf numFmtId="0" fontId="39" fillId="8" borderId="0" applyNumberFormat="0" applyBorder="0" applyAlignment="0" applyProtection="0"/>
    <xf numFmtId="0" fontId="12" fillId="8" borderId="0" applyNumberFormat="0" applyBorder="0" applyAlignment="0" applyProtection="0"/>
    <xf numFmtId="0" fontId="39" fillId="9" borderId="0" applyNumberFormat="0" applyBorder="0" applyAlignment="0" applyProtection="0"/>
    <xf numFmtId="0" fontId="12" fillId="9" borderId="0" applyNumberFormat="0" applyBorder="0" applyAlignment="0" applyProtection="0"/>
    <xf numFmtId="0" fontId="39" fillId="10" borderId="0" applyNumberFormat="0" applyBorder="0" applyAlignment="0" applyProtection="0"/>
    <xf numFmtId="0" fontId="12" fillId="10" borderId="0" applyNumberFormat="0" applyBorder="0" applyAlignment="0" applyProtection="0"/>
    <xf numFmtId="0" fontId="39" fillId="11" borderId="0" applyNumberFormat="0" applyBorder="0" applyAlignment="0" applyProtection="0"/>
    <xf numFmtId="0" fontId="12" fillId="11" borderId="0" applyNumberFormat="0" applyBorder="0" applyAlignment="0" applyProtection="0"/>
    <xf numFmtId="0" fontId="39" fillId="12" borderId="0" applyNumberFormat="0" applyBorder="0" applyAlignment="0" applyProtection="0"/>
    <xf numFmtId="0" fontId="12" fillId="12" borderId="0" applyNumberFormat="0" applyBorder="0" applyAlignment="0" applyProtection="0"/>
    <xf numFmtId="0" fontId="39" fillId="13" borderId="0" applyNumberFormat="0" applyBorder="0" applyAlignment="0" applyProtection="0"/>
    <xf numFmtId="0" fontId="12" fillId="13" borderId="0" applyNumberFormat="0" applyBorder="0" applyAlignment="0" applyProtection="0"/>
    <xf numFmtId="0" fontId="39" fillId="8" borderId="0" applyNumberFormat="0" applyBorder="0" applyAlignment="0" applyProtection="0"/>
    <xf numFmtId="0" fontId="12" fillId="8" borderId="0" applyNumberFormat="0" applyBorder="0" applyAlignment="0" applyProtection="0"/>
    <xf numFmtId="0" fontId="39" fillId="11" borderId="0" applyNumberFormat="0" applyBorder="0" applyAlignment="0" applyProtection="0"/>
    <xf numFmtId="0" fontId="12" fillId="11" borderId="0" applyNumberFormat="0" applyBorder="0" applyAlignment="0" applyProtection="0"/>
    <xf numFmtId="0" fontId="39" fillId="14" borderId="0" applyNumberFormat="0" applyBorder="0" applyAlignment="0" applyProtection="0"/>
    <xf numFmtId="0" fontId="12" fillId="14" borderId="0" applyNumberFormat="0" applyBorder="0" applyAlignment="0" applyProtection="0"/>
    <xf numFmtId="0" fontId="40" fillId="15" borderId="0" applyNumberFormat="0" applyBorder="0" applyAlignment="0" applyProtection="0"/>
    <xf numFmtId="0" fontId="23" fillId="15" borderId="0" applyNumberFormat="0" applyBorder="0" applyAlignment="0" applyProtection="0"/>
    <xf numFmtId="0" fontId="40" fillId="12" borderId="0" applyNumberFormat="0" applyBorder="0" applyAlignment="0" applyProtection="0"/>
    <xf numFmtId="0" fontId="23" fillId="12" borderId="0" applyNumberFormat="0" applyBorder="0" applyAlignment="0" applyProtection="0"/>
    <xf numFmtId="0" fontId="40" fillId="13" borderId="0" applyNumberFormat="0" applyBorder="0" applyAlignment="0" applyProtection="0"/>
    <xf numFmtId="0" fontId="23" fillId="13" borderId="0" applyNumberFormat="0" applyBorder="0" applyAlignment="0" applyProtection="0"/>
    <xf numFmtId="0" fontId="40" fillId="16" borderId="0" applyNumberFormat="0" applyBorder="0" applyAlignment="0" applyProtection="0"/>
    <xf numFmtId="0" fontId="23" fillId="16" borderId="0" applyNumberFormat="0" applyBorder="0" applyAlignment="0" applyProtection="0"/>
    <xf numFmtId="0" fontId="40" fillId="17" borderId="0" applyNumberFormat="0" applyBorder="0" applyAlignment="0" applyProtection="0"/>
    <xf numFmtId="0" fontId="23" fillId="17" borderId="0" applyNumberFormat="0" applyBorder="0" applyAlignment="0" applyProtection="0"/>
    <xf numFmtId="0" fontId="40" fillId="18" borderId="0" applyNumberFormat="0" applyBorder="0" applyAlignment="0" applyProtection="0"/>
    <xf numFmtId="0" fontId="23" fillId="18" borderId="0" applyNumberFormat="0" applyBorder="0" applyAlignment="0" applyProtection="0"/>
    <xf numFmtId="0" fontId="40" fillId="19" borderId="0" applyNumberFormat="0" applyBorder="0" applyAlignment="0" applyProtection="0"/>
    <xf numFmtId="0" fontId="23" fillId="19" borderId="0" applyNumberFormat="0" applyBorder="0" applyAlignment="0" applyProtection="0"/>
    <xf numFmtId="0" fontId="40" fillId="20" borderId="0" applyNumberFormat="0" applyBorder="0" applyAlignment="0" applyProtection="0"/>
    <xf numFmtId="0" fontId="23" fillId="20" borderId="0" applyNumberFormat="0" applyBorder="0" applyAlignment="0" applyProtection="0"/>
    <xf numFmtId="0" fontId="40" fillId="21" borderId="0" applyNumberFormat="0" applyBorder="0" applyAlignment="0" applyProtection="0"/>
    <xf numFmtId="0" fontId="23" fillId="21" borderId="0" applyNumberFormat="0" applyBorder="0" applyAlignment="0" applyProtection="0"/>
    <xf numFmtId="0" fontId="40" fillId="16" borderId="0" applyNumberFormat="0" applyBorder="0" applyAlignment="0" applyProtection="0"/>
    <xf numFmtId="0" fontId="23" fillId="16" borderId="0" applyNumberFormat="0" applyBorder="0" applyAlignment="0" applyProtection="0"/>
    <xf numFmtId="0" fontId="40" fillId="17" borderId="0" applyNumberFormat="0" applyBorder="0" applyAlignment="0" applyProtection="0"/>
    <xf numFmtId="0" fontId="23" fillId="17" borderId="0" applyNumberFormat="0" applyBorder="0" applyAlignment="0" applyProtection="0"/>
    <xf numFmtId="0" fontId="40" fillId="22" borderId="0" applyNumberFormat="0" applyBorder="0" applyAlignment="0" applyProtection="0"/>
    <xf numFmtId="0" fontId="23" fillId="22" borderId="0" applyNumberFormat="0" applyBorder="0" applyAlignment="0" applyProtection="0"/>
    <xf numFmtId="0" fontId="41" fillId="6" borderId="0" applyNumberFormat="0" applyBorder="0" applyAlignment="0" applyProtection="0"/>
    <xf numFmtId="0" fontId="24" fillId="6" borderId="0" applyNumberFormat="0" applyBorder="0" applyAlignment="0" applyProtection="0"/>
    <xf numFmtId="0" fontId="42" fillId="23" borderId="94" applyNumberFormat="0" applyAlignment="0" applyProtection="0"/>
    <xf numFmtId="0" fontId="25" fillId="23" borderId="94" applyNumberFormat="0" applyAlignment="0" applyProtection="0"/>
    <xf numFmtId="0" fontId="43" fillId="24" borderId="95" applyNumberFormat="0" applyAlignment="0" applyProtection="0"/>
    <xf numFmtId="0" fontId="26" fillId="24" borderId="95" applyNumberFormat="0" applyAlignment="0" applyProtection="0"/>
    <xf numFmtId="173" fontId="44" fillId="0" borderId="0">
      <protection locked="0"/>
    </xf>
    <xf numFmtId="174" fontId="9" fillId="0" borderId="0" applyFont="0" applyFill="0" applyBorder="0" applyAlignment="0" applyProtection="0"/>
    <xf numFmtId="0" fontId="45" fillId="0" borderId="0" applyNumberFormat="0" applyFill="0" applyBorder="0" applyAlignment="0" applyProtection="0"/>
    <xf numFmtId="0" fontId="27" fillId="0" borderId="0" applyNumberFormat="0" applyFill="0" applyBorder="0" applyAlignment="0" applyProtection="0"/>
    <xf numFmtId="173" fontId="44" fillId="0" borderId="0">
      <protection locked="0"/>
    </xf>
    <xf numFmtId="0" fontId="46" fillId="7" borderId="0" applyNumberFormat="0" applyBorder="0" applyAlignment="0" applyProtection="0"/>
    <xf numFmtId="0" fontId="28" fillId="7" borderId="0" applyNumberFormat="0" applyBorder="0" applyAlignment="0" applyProtection="0"/>
    <xf numFmtId="0" fontId="47" fillId="0" borderId="96" applyNumberFormat="0" applyFill="0" applyAlignment="0" applyProtection="0"/>
    <xf numFmtId="0" fontId="29" fillId="0" borderId="96" applyNumberFormat="0" applyFill="0" applyAlignment="0" applyProtection="0"/>
    <xf numFmtId="0" fontId="48" fillId="0" borderId="97" applyNumberFormat="0" applyFill="0" applyAlignment="0" applyProtection="0"/>
    <xf numFmtId="0" fontId="30" fillId="0" borderId="97" applyNumberFormat="0" applyFill="0" applyAlignment="0" applyProtection="0"/>
    <xf numFmtId="0" fontId="49" fillId="0" borderId="98" applyNumberFormat="0" applyFill="0" applyAlignment="0" applyProtection="0"/>
    <xf numFmtId="0" fontId="31" fillId="0" borderId="98" applyNumberFormat="0" applyFill="0" applyAlignment="0" applyProtection="0"/>
    <xf numFmtId="0" fontId="49" fillId="0" borderId="0" applyNumberFormat="0" applyFill="0" applyBorder="0" applyAlignment="0" applyProtection="0"/>
    <xf numFmtId="0" fontId="31" fillId="0" borderId="0" applyNumberFormat="0" applyFill="0" applyBorder="0" applyAlignment="0" applyProtection="0"/>
    <xf numFmtId="173" fontId="50" fillId="0" borderId="0">
      <protection locked="0"/>
    </xf>
    <xf numFmtId="173" fontId="50" fillId="0" borderId="0">
      <protection locked="0"/>
    </xf>
    <xf numFmtId="0" fontId="51" fillId="0" borderId="0" applyNumberFormat="0" applyFill="0" applyBorder="0" applyAlignment="0" applyProtection="0">
      <alignment vertical="top"/>
      <protection locked="0"/>
    </xf>
    <xf numFmtId="0" fontId="52" fillId="10" borderId="94" applyNumberFormat="0" applyAlignment="0" applyProtection="0"/>
    <xf numFmtId="0" fontId="32" fillId="10" borderId="94" applyNumberFormat="0" applyAlignment="0" applyProtection="0"/>
    <xf numFmtId="0" fontId="53" fillId="0" borderId="99" applyNumberFormat="0" applyFill="0" applyAlignment="0" applyProtection="0"/>
    <xf numFmtId="0" fontId="33" fillId="0" borderId="99" applyNumberFormat="0" applyFill="0" applyAlignment="0" applyProtection="0"/>
    <xf numFmtId="0" fontId="54" fillId="25" borderId="0" applyNumberFormat="0" applyBorder="0" applyAlignment="0" applyProtection="0"/>
    <xf numFmtId="0" fontId="34" fillId="25" borderId="0" applyNumberFormat="0" applyBorder="0" applyAlignment="0" applyProtection="0"/>
    <xf numFmtId="0" fontId="10" fillId="0" borderId="0"/>
    <xf numFmtId="0" fontId="61" fillId="0" borderId="0" applyBorder="0"/>
    <xf numFmtId="0" fontId="8" fillId="0" borderId="0"/>
    <xf numFmtId="0" fontId="39" fillId="0" borderId="0"/>
    <xf numFmtId="0" fontId="7" fillId="0" borderId="0"/>
    <xf numFmtId="0" fontId="12" fillId="0" borderId="0"/>
    <xf numFmtId="0" fontId="22" fillId="0" borderId="0"/>
    <xf numFmtId="0" fontId="8" fillId="0" borderId="0"/>
    <xf numFmtId="0" fontId="8" fillId="0" borderId="0"/>
    <xf numFmtId="0" fontId="16" fillId="0" borderId="0"/>
    <xf numFmtId="0" fontId="16" fillId="0" borderId="0"/>
    <xf numFmtId="0" fontId="55" fillId="0" borderId="0" applyNumberFormat="0" applyFont="0" applyFill="0" applyBorder="0" applyAlignment="0" applyProtection="0"/>
    <xf numFmtId="0" fontId="19" fillId="0" borderId="0"/>
    <xf numFmtId="0" fontId="8" fillId="0" borderId="0"/>
    <xf numFmtId="0" fontId="39" fillId="26" borderId="100" applyNumberFormat="0" applyFont="0" applyAlignment="0" applyProtection="0"/>
    <xf numFmtId="0" fontId="8" fillId="26" borderId="100" applyNumberFormat="0" applyFont="0" applyAlignment="0" applyProtection="0"/>
    <xf numFmtId="0" fontId="56" fillId="23" borderId="101" applyNumberFormat="0" applyAlignment="0" applyProtection="0"/>
    <xf numFmtId="0" fontId="35" fillId="23" borderId="101" applyNumberFormat="0" applyAlignment="0" applyProtection="0"/>
    <xf numFmtId="9" fontId="8" fillId="0" borderId="0" applyFont="0" applyFill="0" applyBorder="0" applyAlignment="0" applyProtection="0"/>
    <xf numFmtId="9" fontId="39" fillId="0" borderId="0" applyFont="0" applyFill="0" applyBorder="0" applyAlignment="0" applyProtection="0"/>
    <xf numFmtId="0" fontId="57" fillId="0" borderId="0">
      <alignment vertical="top"/>
    </xf>
    <xf numFmtId="0" fontId="36" fillId="0" borderId="0" applyNumberFormat="0" applyFill="0" applyBorder="0" applyAlignment="0" applyProtection="0"/>
    <xf numFmtId="0" fontId="58" fillId="0" borderId="102" applyNumberFormat="0" applyFill="0" applyAlignment="0" applyProtection="0"/>
    <xf numFmtId="0" fontId="37" fillId="0" borderId="102" applyNumberFormat="0" applyFill="0" applyAlignment="0" applyProtection="0"/>
    <xf numFmtId="0" fontId="59" fillId="0" borderId="0" applyNumberFormat="0" applyFill="0" applyBorder="0" applyAlignment="0" applyProtection="0"/>
    <xf numFmtId="0" fontId="38" fillId="0" borderId="0" applyNumberFormat="0" applyFill="0" applyBorder="0" applyAlignment="0" applyProtection="0"/>
    <xf numFmtId="49" fontId="16" fillId="0" borderId="103" applyFont="0" applyBorder="0">
      <alignment horizontal="center" vertical="center" wrapText="1"/>
      <protection hidden="1"/>
    </xf>
    <xf numFmtId="1" fontId="19" fillId="27" borderId="104">
      <alignment horizontal="center" vertical="center"/>
      <protection hidden="1"/>
    </xf>
    <xf numFmtId="0" fontId="8" fillId="0" borderId="0"/>
    <xf numFmtId="0" fontId="21" fillId="0" borderId="0"/>
    <xf numFmtId="0" fontId="62" fillId="0" borderId="0"/>
    <xf numFmtId="0" fontId="8" fillId="0" borderId="0"/>
    <xf numFmtId="0" fontId="10" fillId="0" borderId="0"/>
    <xf numFmtId="0" fontId="8" fillId="0" borderId="0"/>
    <xf numFmtId="0" fontId="20" fillId="0" borderId="0"/>
    <xf numFmtId="0" fontId="9" fillId="0" borderId="0"/>
    <xf numFmtId="0" fontId="8" fillId="0" borderId="0"/>
    <xf numFmtId="0" fontId="8" fillId="0" borderId="0"/>
    <xf numFmtId="0" fontId="20" fillId="0" borderId="0"/>
    <xf numFmtId="0" fontId="7" fillId="0" borderId="0"/>
    <xf numFmtId="0" fontId="7" fillId="0" borderId="0"/>
    <xf numFmtId="0" fontId="8" fillId="0" borderId="0"/>
    <xf numFmtId="9" fontId="20" fillId="0" borderId="0" applyFont="0" applyFill="0" applyBorder="0" applyAlignment="0" applyProtection="0"/>
    <xf numFmtId="9" fontId="60" fillId="0" borderId="0" applyFont="0" applyFill="0" applyBorder="0" applyAlignment="0" applyProtection="0"/>
    <xf numFmtId="172" fontId="9" fillId="0" borderId="0" applyFont="0" applyFill="0" applyBorder="0" applyAlignment="0" applyProtection="0"/>
    <xf numFmtId="175" fontId="19" fillId="0" borderId="0" applyFont="0" applyBorder="0" applyProtection="0">
      <alignment horizontal="right" vertical="center" shrinkToFit="1"/>
      <protection locked="0" hidden="1"/>
    </xf>
    <xf numFmtId="0" fontId="63" fillId="0" borderId="0"/>
    <xf numFmtId="0" fontId="22" fillId="0" borderId="0"/>
    <xf numFmtId="0" fontId="22" fillId="0" borderId="0"/>
    <xf numFmtId="0" fontId="66"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 fillId="0" borderId="0"/>
    <xf numFmtId="0" fontId="22" fillId="0" borderId="0"/>
    <xf numFmtId="0" fontId="22" fillId="0" borderId="0"/>
    <xf numFmtId="0" fontId="22" fillId="0" borderId="0"/>
    <xf numFmtId="0" fontId="64" fillId="0" borderId="0"/>
    <xf numFmtId="0" fontId="64" fillId="0" borderId="0"/>
    <xf numFmtId="0" fontId="64" fillId="0" borderId="0"/>
    <xf numFmtId="0" fontId="7" fillId="0" borderId="0"/>
    <xf numFmtId="0" fontId="7" fillId="0" borderId="0"/>
    <xf numFmtId="0" fontId="64" fillId="0" borderId="0"/>
    <xf numFmtId="0" fontId="22" fillId="0" borderId="0"/>
    <xf numFmtId="0" fontId="65" fillId="0" borderId="0"/>
    <xf numFmtId="0" fontId="65" fillId="0" borderId="0"/>
    <xf numFmtId="0" fontId="22" fillId="0" borderId="0"/>
    <xf numFmtId="0" fontId="22" fillId="0" borderId="0"/>
    <xf numFmtId="0" fontId="21" fillId="0" borderId="0"/>
    <xf numFmtId="0" fontId="22" fillId="0" borderId="0"/>
    <xf numFmtId="0" fontId="22" fillId="0" borderId="0"/>
    <xf numFmtId="0" fontId="22" fillId="0" borderId="0"/>
    <xf numFmtId="0" fontId="22" fillId="0" borderId="0"/>
    <xf numFmtId="0" fontId="21" fillId="0" borderId="0"/>
    <xf numFmtId="0" fontId="7" fillId="0" borderId="0"/>
    <xf numFmtId="0" fontId="21" fillId="0" borderId="0"/>
    <xf numFmtId="0" fontId="7" fillId="0" borderId="0"/>
    <xf numFmtId="0" fontId="21" fillId="0" borderId="0"/>
    <xf numFmtId="0" fontId="21" fillId="0" borderId="0"/>
    <xf numFmtId="0" fontId="21" fillId="0" borderId="0"/>
    <xf numFmtId="0" fontId="7" fillId="0" borderId="0"/>
    <xf numFmtId="0" fontId="21" fillId="0" borderId="0"/>
    <xf numFmtId="0" fontId="21" fillId="0" borderId="0"/>
    <xf numFmtId="0" fontId="7" fillId="0" borderId="0"/>
    <xf numFmtId="0" fontId="21" fillId="0" borderId="0"/>
    <xf numFmtId="0" fontId="7" fillId="0" borderId="0"/>
    <xf numFmtId="0" fontId="21" fillId="0" borderId="0"/>
    <xf numFmtId="0" fontId="21" fillId="0" borderId="0"/>
    <xf numFmtId="0" fontId="7" fillId="0" borderId="0"/>
    <xf numFmtId="0" fontId="21" fillId="0" borderId="0"/>
    <xf numFmtId="0" fontId="22" fillId="0" borderId="0"/>
    <xf numFmtId="0" fontId="22" fillId="0" borderId="0"/>
    <xf numFmtId="0" fontId="22" fillId="0" borderId="0"/>
    <xf numFmtId="0" fontId="2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 fillId="0" borderId="0"/>
    <xf numFmtId="0" fontId="2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8" fillId="0" borderId="0"/>
    <xf numFmtId="43" fontId="7" fillId="0" borderId="0" applyFont="0" applyFill="0" applyBorder="0" applyAlignment="0" applyProtection="0"/>
  </cellStyleXfs>
  <cellXfs count="790">
    <xf numFmtId="0" fontId="0" fillId="0" borderId="0" xfId="0"/>
    <xf numFmtId="0" fontId="67" fillId="0" borderId="0" xfId="0" applyFont="1" applyAlignment="1">
      <alignment wrapText="1"/>
    </xf>
    <xf numFmtId="0" fontId="67" fillId="0" borderId="0" xfId="0" applyFont="1"/>
    <xf numFmtId="0" fontId="68" fillId="0" borderId="0" xfId="0" applyFont="1" applyAlignment="1">
      <alignment vertical="top"/>
    </xf>
    <xf numFmtId="0" fontId="74" fillId="0" borderId="0" xfId="0" applyFont="1"/>
    <xf numFmtId="0" fontId="67" fillId="0" borderId="0" xfId="0" applyFont="1" applyAlignment="1">
      <alignment vertical="top"/>
    </xf>
    <xf numFmtId="0" fontId="75" fillId="0" borderId="0" xfId="21" applyFont="1" applyAlignment="1">
      <alignment vertical="top"/>
    </xf>
    <xf numFmtId="0" fontId="75" fillId="0" borderId="0" xfId="21" applyFont="1" applyFill="1" applyAlignment="1">
      <alignment vertical="top"/>
    </xf>
    <xf numFmtId="0" fontId="68" fillId="0" borderId="0" xfId="0" applyFont="1" applyAlignment="1">
      <alignment horizontal="center" vertical="top"/>
    </xf>
    <xf numFmtId="0" fontId="67" fillId="0" borderId="0" xfId="0" applyFont="1" applyAlignment="1">
      <alignment vertical="top" wrapText="1"/>
    </xf>
    <xf numFmtId="0" fontId="67" fillId="0" borderId="0" xfId="21" applyFont="1" applyAlignment="1">
      <alignment vertical="top"/>
    </xf>
    <xf numFmtId="0" fontId="76" fillId="0" borderId="0" xfId="0" applyFont="1"/>
    <xf numFmtId="0" fontId="77" fillId="0" borderId="0" xfId="0" applyFont="1"/>
    <xf numFmtId="0" fontId="77" fillId="0" borderId="0" xfId="0" applyFont="1" applyAlignment="1">
      <alignment wrapText="1"/>
    </xf>
    <xf numFmtId="0" fontId="72" fillId="0" borderId="0" xfId="0" applyFont="1" applyAlignment="1">
      <alignment vertical="center"/>
    </xf>
    <xf numFmtId="0" fontId="78" fillId="0" borderId="0" xfId="0" applyFont="1" applyAlignment="1">
      <alignment horizontal="left" vertical="top" wrapText="1"/>
    </xf>
    <xf numFmtId="0" fontId="70" fillId="0" borderId="0" xfId="2" applyFont="1"/>
    <xf numFmtId="0" fontId="78" fillId="0" borderId="0" xfId="2" applyFont="1"/>
    <xf numFmtId="0" fontId="67" fillId="0" borderId="0" xfId="2" applyFont="1"/>
    <xf numFmtId="0" fontId="68" fillId="0" borderId="0" xfId="2" applyFont="1"/>
    <xf numFmtId="0" fontId="71" fillId="0" borderId="0" xfId="2" applyFont="1"/>
    <xf numFmtId="0" fontId="81" fillId="0" borderId="0" xfId="0" applyFont="1" applyAlignment="1">
      <alignment horizontal="left" vertical="center"/>
    </xf>
    <xf numFmtId="164" fontId="83" fillId="0" borderId="1" xfId="3" applyNumberFormat="1" applyFont="1" applyBorder="1" applyAlignment="1">
      <alignment horizontal="center" vertical="top"/>
    </xf>
    <xf numFmtId="164" fontId="83" fillId="0" borderId="1" xfId="2" applyNumberFormat="1" applyFont="1" applyBorder="1" applyAlignment="1">
      <alignment horizontal="center" vertical="top"/>
    </xf>
    <xf numFmtId="0" fontId="82" fillId="0" borderId="1" xfId="2" applyFont="1" applyBorder="1"/>
    <xf numFmtId="0" fontId="82" fillId="0" borderId="1" xfId="2" applyFont="1" applyBorder="1" applyAlignment="1">
      <alignment wrapText="1"/>
    </xf>
    <xf numFmtId="0" fontId="82" fillId="0" borderId="1" xfId="2" applyFont="1" applyBorder="1" applyAlignment="1">
      <alignment horizontal="left"/>
    </xf>
    <xf numFmtId="0" fontId="80" fillId="0" borderId="0" xfId="0" applyFont="1" applyAlignment="1">
      <alignment horizontal="left" vertical="center" wrapText="1"/>
    </xf>
    <xf numFmtId="0" fontId="85" fillId="0" borderId="0" xfId="0" applyFont="1" applyAlignment="1">
      <alignment horizontal="left" vertical="center"/>
    </xf>
    <xf numFmtId="0" fontId="86" fillId="0" borderId="0" xfId="0" applyFont="1"/>
    <xf numFmtId="0" fontId="87" fillId="0" borderId="0" xfId="0" applyFont="1"/>
    <xf numFmtId="0" fontId="84" fillId="28" borderId="0" xfId="0" applyFont="1" applyFill="1" applyAlignment="1">
      <alignment horizontal="center" vertical="center" wrapText="1"/>
    </xf>
    <xf numFmtId="0" fontId="84" fillId="28" borderId="56" xfId="0" applyFont="1" applyFill="1" applyBorder="1" applyAlignment="1">
      <alignment horizontal="center" vertical="center" wrapText="1"/>
    </xf>
    <xf numFmtId="0" fontId="89" fillId="32" borderId="85" xfId="0" applyFont="1" applyFill="1" applyBorder="1" applyAlignment="1">
      <alignment vertical="center" wrapText="1"/>
    </xf>
    <xf numFmtId="0" fontId="89" fillId="32" borderId="85" xfId="0" applyFont="1" applyFill="1" applyBorder="1" applyAlignment="1">
      <alignment horizontal="center" vertical="center" wrapText="1"/>
    </xf>
    <xf numFmtId="3" fontId="90" fillId="32" borderId="85" xfId="0" applyNumberFormat="1" applyFont="1" applyFill="1" applyBorder="1" applyAlignment="1">
      <alignment horizontal="right" vertical="top" wrapText="1"/>
    </xf>
    <xf numFmtId="3" fontId="87" fillId="0" borderId="0" xfId="0" applyNumberFormat="1" applyFont="1"/>
    <xf numFmtId="0" fontId="89" fillId="32" borderId="84" xfId="0" applyFont="1" applyFill="1" applyBorder="1" applyAlignment="1">
      <alignment vertical="center" wrapText="1"/>
    </xf>
    <xf numFmtId="0" fontId="89" fillId="32" borderId="84" xfId="0" applyFont="1" applyFill="1" applyBorder="1" applyAlignment="1">
      <alignment horizontal="center" vertical="center" wrapText="1"/>
    </xf>
    <xf numFmtId="3" fontId="90" fillId="32" borderId="84" xfId="0" applyNumberFormat="1" applyFont="1" applyFill="1" applyBorder="1" applyAlignment="1">
      <alignment horizontal="right" vertical="top" wrapText="1"/>
    </xf>
    <xf numFmtId="0" fontId="90" fillId="32" borderId="84" xfId="0" applyFont="1" applyFill="1" applyBorder="1" applyAlignment="1">
      <alignment horizontal="center" vertical="center" wrapText="1"/>
    </xf>
    <xf numFmtId="0" fontId="90" fillId="32" borderId="84" xfId="0" applyFont="1" applyFill="1" applyBorder="1" applyAlignment="1">
      <alignment horizontal="right" vertical="top" wrapText="1"/>
    </xf>
    <xf numFmtId="164" fontId="90" fillId="32" borderId="84" xfId="0" applyNumberFormat="1" applyFont="1" applyFill="1" applyBorder="1" applyAlignment="1">
      <alignment horizontal="right" vertical="top" wrapText="1"/>
    </xf>
    <xf numFmtId="169" fontId="90" fillId="32" borderId="84" xfId="0" applyNumberFormat="1" applyFont="1" applyFill="1" applyBorder="1" applyAlignment="1">
      <alignment vertical="top" wrapText="1"/>
    </xf>
    <xf numFmtId="0" fontId="91" fillId="0" borderId="0" xfId="18" applyFont="1" applyAlignment="1">
      <alignment wrapText="1"/>
    </xf>
    <xf numFmtId="168" fontId="87" fillId="0" borderId="0" xfId="1" applyNumberFormat="1" applyFont="1"/>
    <xf numFmtId="0" fontId="92" fillId="0" borderId="23" xfId="0" applyFont="1" applyBorder="1"/>
    <xf numFmtId="0" fontId="87" fillId="0" borderId="29" xfId="0" applyFont="1" applyBorder="1"/>
    <xf numFmtId="168" fontId="87" fillId="0" borderId="75" xfId="1" applyNumberFormat="1" applyFont="1" applyBorder="1"/>
    <xf numFmtId="168" fontId="87" fillId="0" borderId="0" xfId="0" applyNumberFormat="1" applyFont="1"/>
    <xf numFmtId="0" fontId="93" fillId="0" borderId="0" xfId="0" applyFont="1"/>
    <xf numFmtId="0" fontId="87" fillId="0" borderId="0" xfId="0" applyFont="1" applyAlignment="1">
      <alignment vertical="top"/>
    </xf>
    <xf numFmtId="0" fontId="94" fillId="0" borderId="0" xfId="0" applyFont="1" applyAlignment="1">
      <alignment horizontal="left" vertical="top"/>
    </xf>
    <xf numFmtId="0" fontId="92" fillId="0" borderId="0" xfId="0" applyFont="1" applyAlignment="1">
      <alignment vertical="top"/>
    </xf>
    <xf numFmtId="0" fontId="68" fillId="0" borderId="0" xfId="0" applyFont="1"/>
    <xf numFmtId="0" fontId="90" fillId="0" borderId="0" xfId="0" applyFont="1"/>
    <xf numFmtId="0" fontId="83" fillId="0" borderId="1" xfId="4" applyFont="1" applyBorder="1" applyAlignment="1">
      <alignment horizontal="center" vertical="center"/>
    </xf>
    <xf numFmtId="0" fontId="82" fillId="0" borderId="1" xfId="4" applyFont="1" applyBorder="1" applyAlignment="1">
      <alignment wrapText="1"/>
    </xf>
    <xf numFmtId="0" fontId="82" fillId="0" borderId="1" xfId="0" applyFont="1" applyBorder="1" applyAlignment="1">
      <alignment wrapText="1"/>
    </xf>
    <xf numFmtId="164" fontId="82" fillId="0" borderId="1" xfId="0" applyNumberFormat="1" applyFont="1" applyBorder="1" applyAlignment="1">
      <alignment horizontal="right" vertical="top" wrapText="1"/>
    </xf>
    <xf numFmtId="0" fontId="96" fillId="0" borderId="0" xfId="0" applyFont="1" applyAlignment="1">
      <alignment vertical="top"/>
    </xf>
    <xf numFmtId="0" fontId="74" fillId="0" borderId="0" xfId="25" applyFont="1"/>
    <xf numFmtId="0" fontId="79" fillId="0" borderId="0" xfId="25" applyFont="1" applyAlignment="1">
      <alignment horizontal="center"/>
    </xf>
    <xf numFmtId="0" fontId="80" fillId="0" borderId="0" xfId="0" applyFont="1" applyAlignment="1">
      <alignment vertical="center" wrapText="1"/>
    </xf>
    <xf numFmtId="0" fontId="97" fillId="0" borderId="51" xfId="25" applyFont="1" applyBorder="1"/>
    <xf numFmtId="0" fontId="98" fillId="0" borderId="51" xfId="25" applyFont="1" applyBorder="1" applyAlignment="1">
      <alignment horizontal="center"/>
    </xf>
    <xf numFmtId="164" fontId="83" fillId="0" borderId="1" xfId="3" applyNumberFormat="1" applyFont="1" applyBorder="1" applyAlignment="1">
      <alignment horizontal="center" vertical="center"/>
    </xf>
    <xf numFmtId="164" fontId="83" fillId="0" borderId="1" xfId="2" applyNumberFormat="1" applyFont="1" applyBorder="1" applyAlignment="1">
      <alignment horizontal="center" vertical="center"/>
    </xf>
    <xf numFmtId="0" fontId="98" fillId="0" borderId="51" xfId="25" applyFont="1" applyBorder="1" applyAlignment="1">
      <alignment horizontal="left" wrapText="1"/>
    </xf>
    <xf numFmtId="0" fontId="97" fillId="0" borderId="51" xfId="25" applyFont="1" applyBorder="1" applyAlignment="1">
      <alignment wrapText="1"/>
    </xf>
    <xf numFmtId="0" fontId="79" fillId="0" borderId="0" xfId="0" applyFont="1" applyAlignment="1">
      <alignment vertical="center"/>
    </xf>
    <xf numFmtId="0" fontId="100" fillId="32" borderId="28" xfId="0" applyFont="1" applyFill="1" applyBorder="1" applyAlignment="1">
      <alignment vertical="center" wrapText="1"/>
    </xf>
    <xf numFmtId="4" fontId="74" fillId="0" borderId="0" xfId="0" applyNumberFormat="1" applyFont="1"/>
    <xf numFmtId="0" fontId="90" fillId="32" borderId="28" xfId="0" applyFont="1" applyFill="1" applyBorder="1" applyAlignment="1">
      <alignment horizontal="left" vertical="center" wrapText="1" indent="1"/>
    </xf>
    <xf numFmtId="0" fontId="101" fillId="32" borderId="28" xfId="0" applyFont="1" applyFill="1" applyBorder="1" applyAlignment="1">
      <alignment horizontal="left" vertical="center" wrapText="1" indent="1"/>
    </xf>
    <xf numFmtId="0" fontId="102" fillId="32" borderId="28" xfId="0" applyFont="1" applyFill="1" applyBorder="1" applyAlignment="1">
      <alignment horizontal="left" vertical="center" wrapText="1" indent="1"/>
    </xf>
    <xf numFmtId="0" fontId="103" fillId="0" borderId="0" xfId="0" applyFont="1" applyAlignment="1">
      <alignment vertical="center"/>
    </xf>
    <xf numFmtId="164" fontId="100" fillId="32" borderId="34" xfId="0" applyNumberFormat="1" applyFont="1" applyFill="1" applyBorder="1" applyAlignment="1">
      <alignment horizontal="right" vertical="top" wrapText="1"/>
    </xf>
    <xf numFmtId="164" fontId="74" fillId="0" borderId="0" xfId="0" applyNumberFormat="1" applyFont="1"/>
    <xf numFmtId="164" fontId="89" fillId="32" borderId="6" xfId="0" applyNumberFormat="1" applyFont="1" applyFill="1" applyBorder="1" applyAlignment="1">
      <alignment horizontal="right" vertical="top" wrapText="1"/>
    </xf>
    <xf numFmtId="164" fontId="89" fillId="32" borderId="5" xfId="0" applyNumberFormat="1" applyFont="1" applyFill="1" applyBorder="1" applyAlignment="1">
      <alignment horizontal="right" vertical="top" wrapText="1"/>
    </xf>
    <xf numFmtId="164" fontId="100" fillId="32" borderId="0" xfId="0" applyNumberFormat="1" applyFont="1" applyFill="1" applyAlignment="1">
      <alignment horizontal="right" vertical="top" wrapText="1"/>
    </xf>
    <xf numFmtId="0" fontId="105" fillId="0" borderId="0" xfId="0" applyFont="1" applyAlignment="1">
      <alignment horizontal="left" vertical="center"/>
    </xf>
    <xf numFmtId="0" fontId="106" fillId="0" borderId="0" xfId="0" applyFont="1" applyAlignment="1">
      <alignment horizontal="left" vertical="center"/>
    </xf>
    <xf numFmtId="0" fontId="79" fillId="0" borderId="0" xfId="0" applyFont="1"/>
    <xf numFmtId="0" fontId="69" fillId="0" borderId="0" xfId="9" applyFont="1"/>
    <xf numFmtId="2" fontId="69" fillId="0" borderId="0" xfId="9" applyNumberFormat="1" applyFont="1"/>
    <xf numFmtId="0" fontId="93" fillId="0" borderId="0" xfId="9" applyFont="1"/>
    <xf numFmtId="0" fontId="107" fillId="0" borderId="1" xfId="9" applyFont="1" applyBorder="1" applyAlignment="1">
      <alignment horizontal="left" vertical="top" wrapText="1"/>
    </xf>
    <xf numFmtId="0" fontId="108" fillId="0" borderId="1" xfId="9" applyFont="1" applyBorder="1" applyAlignment="1">
      <alignment horizontal="left" vertical="top" wrapText="1" indent="1"/>
    </xf>
    <xf numFmtId="0" fontId="109" fillId="0" borderId="0" xfId="0" applyFont="1" applyAlignment="1">
      <alignment vertical="center"/>
    </xf>
    <xf numFmtId="0" fontId="74" fillId="0" borderId="0" xfId="0" applyFont="1" applyAlignment="1">
      <alignment vertical="center" wrapText="1"/>
    </xf>
    <xf numFmtId="0" fontId="74" fillId="0" borderId="0" xfId="0" applyFont="1" applyAlignment="1">
      <alignment wrapText="1"/>
    </xf>
    <xf numFmtId="0" fontId="103" fillId="28" borderId="0" xfId="0" applyFont="1" applyFill="1" applyAlignment="1">
      <alignment horizontal="left" vertical="center" readingOrder="1"/>
    </xf>
    <xf numFmtId="0" fontId="103" fillId="28" borderId="0" xfId="0" applyFont="1" applyFill="1" applyAlignment="1">
      <alignment vertical="center" wrapText="1"/>
    </xf>
    <xf numFmtId="0" fontId="79" fillId="28" borderId="0" xfId="0" applyFont="1" applyFill="1"/>
    <xf numFmtId="0" fontId="110" fillId="30" borderId="0" xfId="0" applyFont="1" applyFill="1" applyAlignment="1">
      <alignment horizontal="left"/>
    </xf>
    <xf numFmtId="0" fontId="110" fillId="30" borderId="0" xfId="0" applyFont="1" applyFill="1"/>
    <xf numFmtId="0" fontId="110" fillId="30" borderId="0" xfId="0" applyFont="1" applyFill="1" applyAlignment="1">
      <alignment horizontal="center" vertical="center" wrapText="1"/>
    </xf>
    <xf numFmtId="0" fontId="95" fillId="0" borderId="0" xfId="0" applyFont="1"/>
    <xf numFmtId="0" fontId="99" fillId="29" borderId="0" xfId="0" applyFont="1" applyFill="1" applyAlignment="1">
      <alignment horizontal="left"/>
    </xf>
    <xf numFmtId="0" fontId="99" fillId="29" borderId="0" xfId="0" applyFont="1" applyFill="1" applyAlignment="1">
      <alignment vertical="center" wrapText="1"/>
    </xf>
    <xf numFmtId="2" fontId="99" fillId="29" borderId="0" xfId="0" applyNumberFormat="1" applyFont="1" applyFill="1" applyAlignment="1">
      <alignment horizontal="right" vertical="center"/>
    </xf>
    <xf numFmtId="0" fontId="94" fillId="0" borderId="0" xfId="0" applyFont="1"/>
    <xf numFmtId="167" fontId="109" fillId="0" borderId="0" xfId="0" applyNumberFormat="1" applyFont="1" applyAlignment="1">
      <alignment horizontal="center"/>
    </xf>
    <xf numFmtId="2" fontId="74" fillId="0" borderId="0" xfId="0" applyNumberFormat="1" applyFont="1"/>
    <xf numFmtId="0" fontId="78" fillId="0" borderId="0" xfId="0" applyFont="1" applyAlignment="1">
      <alignment horizontal="left" vertical="top"/>
    </xf>
    <xf numFmtId="0" fontId="111" fillId="0" borderId="0" xfId="0" applyFont="1" applyAlignment="1">
      <alignment horizontal="left" vertical="center"/>
    </xf>
    <xf numFmtId="0" fontId="83" fillId="0" borderId="0" xfId="0" applyFont="1" applyAlignment="1">
      <alignment horizontal="center"/>
    </xf>
    <xf numFmtId="0" fontId="83" fillId="0" borderId="1" xfId="0" applyFont="1" applyBorder="1" applyAlignment="1">
      <alignment horizontal="center"/>
    </xf>
    <xf numFmtId="0" fontId="82" fillId="0" borderId="1" xfId="0" applyFont="1" applyBorder="1"/>
    <xf numFmtId="0" fontId="112" fillId="0" borderId="0" xfId="0" applyFont="1"/>
    <xf numFmtId="0" fontId="82" fillId="0" borderId="0" xfId="0" applyFont="1"/>
    <xf numFmtId="164" fontId="82" fillId="0" borderId="0" xfId="0" applyNumberFormat="1" applyFont="1"/>
    <xf numFmtId="0" fontId="83" fillId="0" borderId="0" xfId="0" applyFont="1"/>
    <xf numFmtId="0" fontId="86" fillId="0" borderId="1" xfId="0" applyFont="1" applyBorder="1"/>
    <xf numFmtId="0" fontId="86" fillId="0" borderId="1" xfId="0" applyFont="1" applyBorder="1" applyAlignment="1">
      <alignment horizontal="center"/>
    </xf>
    <xf numFmtId="0" fontId="86" fillId="0" borderId="0" xfId="0" applyFont="1" applyAlignment="1">
      <alignment horizontal="center"/>
    </xf>
    <xf numFmtId="2" fontId="107" fillId="0" borderId="0" xfId="0" applyNumberFormat="1" applyFont="1" applyAlignment="1">
      <alignment horizontal="center"/>
    </xf>
    <xf numFmtId="2" fontId="108" fillId="0" borderId="0" xfId="0" applyNumberFormat="1" applyFont="1"/>
    <xf numFmtId="0" fontId="83" fillId="0" borderId="1" xfId="0" applyFont="1" applyBorder="1"/>
    <xf numFmtId="0" fontId="87" fillId="0" borderId="1" xfId="0" applyFont="1" applyBorder="1"/>
    <xf numFmtId="0" fontId="109" fillId="0" borderId="0" xfId="0" applyFont="1"/>
    <xf numFmtId="0" fontId="74" fillId="0" borderId="0" xfId="0" applyFont="1" applyAlignment="1">
      <alignment horizontal="left"/>
    </xf>
    <xf numFmtId="0" fontId="80" fillId="0" borderId="0" xfId="0" applyFont="1" applyAlignment="1">
      <alignment wrapText="1"/>
    </xf>
    <xf numFmtId="0" fontId="113" fillId="28" borderId="5" xfId="0" applyFont="1" applyFill="1" applyBorder="1" applyAlignment="1">
      <alignment horizontal="center" vertical="center" wrapText="1"/>
    </xf>
    <xf numFmtId="0" fontId="100" fillId="28" borderId="6" xfId="0" applyFont="1" applyFill="1" applyBorder="1" applyAlignment="1">
      <alignment horizontal="center" vertical="center" wrapText="1"/>
    </xf>
    <xf numFmtId="0" fontId="100" fillId="28" borderId="40" xfId="0" applyFont="1" applyFill="1" applyBorder="1" applyAlignment="1">
      <alignment horizontal="center" vertical="center" wrapText="1"/>
    </xf>
    <xf numFmtId="0" fontId="89" fillId="32" borderId="5" xfId="0" applyFont="1" applyFill="1" applyBorder="1" applyAlignment="1">
      <alignment vertical="center" wrapText="1"/>
    </xf>
    <xf numFmtId="170" fontId="74" fillId="0" borderId="0" xfId="0" applyNumberFormat="1" applyFont="1"/>
    <xf numFmtId="164" fontId="89" fillId="32" borderId="40" xfId="0" applyNumberFormat="1" applyFont="1" applyFill="1" applyBorder="1" applyAlignment="1">
      <alignment horizontal="right" vertical="top" wrapText="1"/>
    </xf>
    <xf numFmtId="164" fontId="89" fillId="32" borderId="13" xfId="0" applyNumberFormat="1" applyFont="1" applyFill="1" applyBorder="1" applyAlignment="1">
      <alignment horizontal="right" vertical="top" wrapText="1"/>
    </xf>
    <xf numFmtId="0" fontId="74" fillId="0" borderId="0" xfId="0" applyFont="1" applyAlignment="1">
      <alignment vertical="top"/>
    </xf>
    <xf numFmtId="0" fontId="79" fillId="0" borderId="0" xfId="0" applyFont="1" applyAlignment="1">
      <alignment horizontal="left" vertical="top"/>
    </xf>
    <xf numFmtId="0" fontId="75" fillId="0" borderId="0" xfId="0" applyFont="1" applyAlignment="1">
      <alignment vertical="top"/>
    </xf>
    <xf numFmtId="0" fontId="75" fillId="0" borderId="0" xfId="0" applyFont="1"/>
    <xf numFmtId="0" fontId="78" fillId="0" borderId="0" xfId="0" applyFont="1"/>
    <xf numFmtId="0" fontId="82" fillId="0" borderId="1" xfId="11" applyFont="1" applyBorder="1" applyAlignment="1">
      <alignment horizontal="left" vertical="top" wrapText="1" indent="1"/>
    </xf>
    <xf numFmtId="4" fontId="82" fillId="0" borderId="0" xfId="0" applyNumberFormat="1" applyFont="1" applyAlignment="1">
      <alignment horizontal="right" vertical="top"/>
    </xf>
    <xf numFmtId="0" fontId="83" fillId="0" borderId="1" xfId="11" applyFont="1" applyBorder="1" applyAlignment="1">
      <alignment vertical="top" wrapText="1"/>
    </xf>
    <xf numFmtId="4" fontId="83" fillId="0" borderId="0" xfId="0" applyNumberFormat="1" applyFont="1" applyAlignment="1">
      <alignment horizontal="right" vertical="top"/>
    </xf>
    <xf numFmtId="0" fontId="81" fillId="0" borderId="0" xfId="0" applyFont="1" applyAlignment="1">
      <alignment vertical="top"/>
    </xf>
    <xf numFmtId="0" fontId="83" fillId="0" borderId="1" xfId="0" applyFont="1" applyBorder="1" applyAlignment="1">
      <alignment vertical="top" wrapText="1"/>
    </xf>
    <xf numFmtId="0" fontId="82" fillId="0" borderId="1" xfId="0" applyFont="1" applyBorder="1" applyAlignment="1">
      <alignment vertical="top" wrapText="1"/>
    </xf>
    <xf numFmtId="0" fontId="82" fillId="0" borderId="1" xfId="0" applyFont="1" applyBorder="1" applyAlignment="1">
      <alignment horizontal="left" vertical="top" wrapText="1"/>
    </xf>
    <xf numFmtId="168" fontId="82" fillId="0" borderId="1" xfId="1" applyNumberFormat="1" applyFont="1" applyBorder="1" applyAlignment="1">
      <alignment horizontal="right" vertical="top" wrapText="1"/>
    </xf>
    <xf numFmtId="0" fontId="113" fillId="31" borderId="0" xfId="0" applyFont="1" applyFill="1" applyAlignment="1">
      <alignment horizontal="center" vertical="center" wrapText="1"/>
    </xf>
    <xf numFmtId="0" fontId="100" fillId="31" borderId="49" xfId="0" applyFont="1" applyFill="1" applyBorder="1" applyAlignment="1">
      <alignment horizontal="center" vertical="center" wrapText="1"/>
    </xf>
    <xf numFmtId="0" fontId="100" fillId="31" borderId="14" xfId="0" applyFont="1" applyFill="1" applyBorder="1" applyAlignment="1">
      <alignment horizontal="center" vertical="center" wrapText="1"/>
    </xf>
    <xf numFmtId="0" fontId="89" fillId="32" borderId="25" xfId="0" applyFont="1" applyFill="1" applyBorder="1" applyAlignment="1">
      <alignment vertical="center" wrapText="1"/>
    </xf>
    <xf numFmtId="164" fontId="89" fillId="0" borderId="26" xfId="0" applyNumberFormat="1" applyFont="1" applyBorder="1" applyAlignment="1">
      <alignment horizontal="right" vertical="center" wrapText="1"/>
    </xf>
    <xf numFmtId="0" fontId="100" fillId="32" borderId="0" xfId="0" applyFont="1" applyFill="1" applyAlignment="1">
      <alignment vertical="center" wrapText="1"/>
    </xf>
    <xf numFmtId="164" fontId="100" fillId="0" borderId="0" xfId="0" applyNumberFormat="1" applyFont="1" applyAlignment="1">
      <alignment horizontal="right" vertical="center" wrapText="1"/>
    </xf>
    <xf numFmtId="0" fontId="68" fillId="34" borderId="0" xfId="0" applyFont="1" applyFill="1"/>
    <xf numFmtId="0" fontId="113" fillId="28" borderId="45" xfId="0" applyFont="1" applyFill="1" applyBorder="1" applyAlignment="1">
      <alignment horizontal="center" vertical="center" wrapText="1"/>
    </xf>
    <xf numFmtId="0" fontId="113" fillId="28" borderId="56" xfId="0" applyFont="1" applyFill="1" applyBorder="1" applyAlignment="1">
      <alignment horizontal="center" vertical="center" wrapText="1"/>
    </xf>
    <xf numFmtId="0" fontId="100" fillId="32" borderId="39" xfId="0" applyFont="1" applyFill="1" applyBorder="1" applyAlignment="1">
      <alignment vertical="top" wrapText="1"/>
    </xf>
    <xf numFmtId="177" fontId="100" fillId="32" borderId="39" xfId="1" applyNumberFormat="1" applyFont="1" applyFill="1" applyBorder="1" applyAlignment="1">
      <alignment horizontal="right" vertical="top" wrapText="1"/>
    </xf>
    <xf numFmtId="0" fontId="89" fillId="32" borderId="73" xfId="0" applyFont="1" applyFill="1" applyBorder="1" applyAlignment="1">
      <alignment vertical="top" wrapText="1"/>
    </xf>
    <xf numFmtId="2" fontId="89" fillId="32" borderId="6" xfId="0" applyNumberFormat="1" applyFont="1" applyFill="1" applyBorder="1" applyAlignment="1">
      <alignment horizontal="right" vertical="top" wrapText="1"/>
    </xf>
    <xf numFmtId="177" fontId="89" fillId="32" borderId="39" xfId="1" applyNumberFormat="1" applyFont="1" applyFill="1" applyBorder="1" applyAlignment="1">
      <alignment horizontal="right" vertical="top" wrapText="1"/>
    </xf>
    <xf numFmtId="168" fontId="89" fillId="32" borderId="78" xfId="1" applyNumberFormat="1" applyFont="1" applyFill="1" applyBorder="1" applyAlignment="1">
      <alignment horizontal="right" vertical="top" wrapText="1"/>
    </xf>
    <xf numFmtId="0" fontId="74" fillId="0" borderId="64" xfId="0" applyFont="1" applyBorder="1"/>
    <xf numFmtId="0" fontId="82" fillId="0" borderId="0" xfId="29" applyFont="1"/>
    <xf numFmtId="0" fontId="92" fillId="0" borderId="0" xfId="29" applyFont="1"/>
    <xf numFmtId="0" fontId="78" fillId="0" borderId="0" xfId="29" applyFont="1"/>
    <xf numFmtId="0" fontId="68" fillId="0" borderId="0" xfId="29" applyFont="1"/>
    <xf numFmtId="0" fontId="116" fillId="0" borderId="0" xfId="0" applyFont="1"/>
    <xf numFmtId="0" fontId="93" fillId="0" borderId="0" xfId="0" applyFont="1" applyAlignment="1">
      <alignment horizontal="left"/>
    </xf>
    <xf numFmtId="0" fontId="115" fillId="0" borderId="0" xfId="0" applyFont="1" applyAlignment="1">
      <alignment horizontal="left" vertical="center" wrapText="1"/>
    </xf>
    <xf numFmtId="164" fontId="92" fillId="0" borderId="0" xfId="29" applyNumberFormat="1" applyFont="1"/>
    <xf numFmtId="164" fontId="82" fillId="0" borderId="0" xfId="29" applyNumberFormat="1" applyFont="1"/>
    <xf numFmtId="0" fontId="83" fillId="0" borderId="1" xfId="0" applyFont="1" applyBorder="1" applyAlignment="1">
      <alignment horizontal="left" vertical="top" wrapText="1"/>
    </xf>
    <xf numFmtId="4" fontId="82" fillId="0" borderId="0" xfId="29" applyNumberFormat="1" applyFont="1"/>
    <xf numFmtId="0" fontId="82" fillId="0" borderId="1" xfId="29" applyFont="1" applyBorder="1"/>
    <xf numFmtId="1" fontId="112" fillId="0" borderId="0" xfId="29" applyNumberFormat="1" applyFont="1"/>
    <xf numFmtId="0" fontId="82" fillId="0" borderId="1" xfId="29" applyFont="1" applyBorder="1" applyAlignment="1">
      <alignment wrapText="1"/>
    </xf>
    <xf numFmtId="2" fontId="82" fillId="0" borderId="0" xfId="29" applyNumberFormat="1" applyFont="1"/>
    <xf numFmtId="1" fontId="82" fillId="0" borderId="0" xfId="29" applyNumberFormat="1" applyFont="1"/>
    <xf numFmtId="171" fontId="82" fillId="0" borderId="0" xfId="29" applyNumberFormat="1" applyFont="1"/>
    <xf numFmtId="0" fontId="87" fillId="0" borderId="0" xfId="12" applyFont="1"/>
    <xf numFmtId="0" fontId="79" fillId="0" borderId="0" xfId="12" applyFont="1"/>
    <xf numFmtId="0" fontId="87" fillId="3" borderId="0" xfId="12" applyFont="1" applyFill="1"/>
    <xf numFmtId="0" fontId="71" fillId="3" borderId="0" xfId="12" applyFont="1" applyFill="1" applyAlignment="1">
      <alignment horizontal="center"/>
    </xf>
    <xf numFmtId="0" fontId="71" fillId="0" borderId="0" xfId="12" applyFont="1" applyAlignment="1">
      <alignment horizontal="center"/>
    </xf>
    <xf numFmtId="0" fontId="87" fillId="4" borderId="0" xfId="12" applyFont="1" applyFill="1"/>
    <xf numFmtId="168" fontId="82" fillId="0" borderId="1" xfId="1" applyNumberFormat="1" applyFont="1" applyBorder="1"/>
    <xf numFmtId="0" fontId="87" fillId="0" borderId="59" xfId="12" applyFont="1" applyBorder="1"/>
    <xf numFmtId="0" fontId="87" fillId="0" borderId="1" xfId="12" applyFont="1" applyBorder="1"/>
    <xf numFmtId="168" fontId="82" fillId="0" borderId="1" xfId="1" applyNumberFormat="1" applyFont="1" applyBorder="1" applyAlignment="1">
      <alignment wrapText="1"/>
    </xf>
    <xf numFmtId="0" fontId="112" fillId="0" borderId="0" xfId="12" applyFont="1"/>
    <xf numFmtId="168" fontId="82" fillId="0" borderId="1" xfId="1" applyNumberFormat="1" applyFont="1" applyFill="1" applyBorder="1" applyAlignment="1">
      <alignment wrapText="1"/>
    </xf>
    <xf numFmtId="168" fontId="87" fillId="0" borderId="0" xfId="12" applyNumberFormat="1" applyFont="1"/>
    <xf numFmtId="0" fontId="74" fillId="3" borderId="0" xfId="0" applyFont="1" applyFill="1"/>
    <xf numFmtId="0" fontId="83" fillId="0" borderId="1" xfId="0" applyFont="1" applyBorder="1" applyAlignment="1">
      <alignment vertical="center" wrapText="1"/>
    </xf>
    <xf numFmtId="0" fontId="83" fillId="0" borderId="1" xfId="0" applyFont="1" applyBorder="1" applyAlignment="1">
      <alignment horizontal="center" vertical="top" wrapText="1"/>
    </xf>
    <xf numFmtId="168" fontId="82" fillId="0" borderId="1" xfId="0" applyNumberFormat="1" applyFont="1" applyBorder="1"/>
    <xf numFmtId="0" fontId="82" fillId="0" borderId="1" xfId="0" applyFont="1" applyBorder="1" applyAlignment="1">
      <alignment horizontal="left" indent="1"/>
    </xf>
    <xf numFmtId="0" fontId="82" fillId="0" borderId="0" xfId="0" applyFont="1" applyAlignment="1">
      <alignment horizontal="left" vertical="center"/>
    </xf>
    <xf numFmtId="0" fontId="117" fillId="0" borderId="0" xfId="0" applyFont="1" applyAlignment="1">
      <alignment horizontal="left" vertical="center"/>
    </xf>
    <xf numFmtId="0" fontId="109" fillId="0" borderId="0" xfId="0" applyFont="1" applyAlignment="1">
      <alignment vertical="top"/>
    </xf>
    <xf numFmtId="164" fontId="82" fillId="0" borderId="1" xfId="3" applyNumberFormat="1" applyFont="1" applyBorder="1" applyAlignment="1">
      <alignment horizontal="center" vertical="top"/>
    </xf>
    <xf numFmtId="164" fontId="82" fillId="0" borderId="1" xfId="2" applyNumberFormat="1" applyFont="1" applyBorder="1" applyAlignment="1">
      <alignment horizontal="center" vertical="top"/>
    </xf>
    <xf numFmtId="0" fontId="82" fillId="0" borderId="1" xfId="0" applyFont="1" applyBorder="1" applyAlignment="1">
      <alignment vertical="top"/>
    </xf>
    <xf numFmtId="0" fontId="82" fillId="0" borderId="0" xfId="0" applyFont="1" applyAlignment="1">
      <alignment horizontal="left" vertical="top"/>
    </xf>
    <xf numFmtId="0" fontId="82" fillId="0" borderId="0" xfId="0" applyFont="1" applyAlignment="1">
      <alignment vertical="top"/>
    </xf>
    <xf numFmtId="0" fontId="116" fillId="0" borderId="0" xfId="0" applyFont="1" applyAlignment="1">
      <alignment vertical="top"/>
    </xf>
    <xf numFmtId="2" fontId="116" fillId="0" borderId="0" xfId="0" applyNumberFormat="1" applyFont="1" applyAlignment="1">
      <alignment vertical="top"/>
    </xf>
    <xf numFmtId="2" fontId="82" fillId="0" borderId="0" xfId="0" applyNumberFormat="1" applyFont="1" applyAlignment="1">
      <alignment vertical="top"/>
    </xf>
    <xf numFmtId="2" fontId="109" fillId="0" borderId="0" xfId="0" applyNumberFormat="1" applyFont="1" applyAlignment="1">
      <alignment vertical="top"/>
    </xf>
    <xf numFmtId="0" fontId="74" fillId="0" borderId="0" xfId="19" applyFont="1"/>
    <xf numFmtId="0" fontId="83" fillId="0" borderId="1" xfId="19" applyFont="1" applyBorder="1" applyAlignment="1">
      <alignment horizontal="center" vertical="center" wrapText="1"/>
    </xf>
    <xf numFmtId="0" fontId="83" fillId="0" borderId="1" xfId="13" applyFont="1" applyBorder="1" applyAlignment="1">
      <alignment wrapText="1"/>
    </xf>
    <xf numFmtId="0" fontId="79" fillId="0" borderId="0" xfId="19" applyFont="1"/>
    <xf numFmtId="0" fontId="82" fillId="0" borderId="1" xfId="13" applyFont="1" applyBorder="1" applyAlignment="1">
      <alignment wrapText="1"/>
    </xf>
    <xf numFmtId="2" fontId="74" fillId="0" borderId="0" xfId="19" applyNumberFormat="1" applyFont="1"/>
    <xf numFmtId="170" fontId="74" fillId="0" borderId="0" xfId="19" applyNumberFormat="1" applyFont="1"/>
    <xf numFmtId="0" fontId="100" fillId="28" borderId="14" xfId="0" applyFont="1" applyFill="1" applyBorder="1" applyAlignment="1">
      <alignment horizontal="center" vertical="center" wrapText="1"/>
    </xf>
    <xf numFmtId="0" fontId="100" fillId="28" borderId="21" xfId="0" applyFont="1" applyFill="1" applyBorder="1" applyAlignment="1">
      <alignment horizontal="center" vertical="center" wrapText="1"/>
    </xf>
    <xf numFmtId="0" fontId="100" fillId="28" borderId="39" xfId="0" applyFont="1" applyFill="1" applyBorder="1" applyAlignment="1">
      <alignment horizontal="center" vertical="center" wrapText="1"/>
    </xf>
    <xf numFmtId="0" fontId="114" fillId="28" borderId="56" xfId="0" applyFont="1" applyFill="1" applyBorder="1" applyAlignment="1">
      <alignment vertical="center" wrapText="1"/>
    </xf>
    <xf numFmtId="0" fontId="100" fillId="32" borderId="81" xfId="0" applyFont="1" applyFill="1" applyBorder="1" applyAlignment="1">
      <alignment vertical="center" wrapText="1"/>
    </xf>
    <xf numFmtId="164" fontId="100" fillId="32" borderId="7" xfId="0" applyNumberFormat="1" applyFont="1" applyFill="1" applyBorder="1" applyAlignment="1">
      <alignment horizontal="right" vertical="top" wrapText="1"/>
    </xf>
    <xf numFmtId="0" fontId="89" fillId="32" borderId="82" xfId="0" applyFont="1" applyFill="1" applyBorder="1" applyAlignment="1">
      <alignment horizontal="left" vertical="center" wrapText="1" indent="1"/>
    </xf>
    <xf numFmtId="164" fontId="89" fillId="32" borderId="7" xfId="0" applyNumberFormat="1" applyFont="1" applyFill="1" applyBorder="1" applyAlignment="1">
      <alignment horizontal="right" vertical="top" wrapText="1"/>
    </xf>
    <xf numFmtId="0" fontId="90" fillId="32" borderId="81" xfId="0" applyFont="1" applyFill="1" applyBorder="1" applyAlignment="1">
      <alignment horizontal="left" vertical="center" wrapText="1" indent="1"/>
    </xf>
    <xf numFmtId="0" fontId="89" fillId="32" borderId="81" xfId="0" applyFont="1" applyFill="1" applyBorder="1" applyAlignment="1">
      <alignment horizontal="left" vertical="center" wrapText="1" indent="1"/>
    </xf>
    <xf numFmtId="0" fontId="102" fillId="32" borderId="82" xfId="0" applyFont="1" applyFill="1" applyBorder="1" applyAlignment="1">
      <alignment horizontal="left" vertical="center" wrapText="1" indent="2"/>
    </xf>
    <xf numFmtId="164" fontId="102" fillId="32" borderId="7" xfId="0" applyNumberFormat="1" applyFont="1" applyFill="1" applyBorder="1" applyAlignment="1">
      <alignment horizontal="right" vertical="top" wrapText="1"/>
    </xf>
    <xf numFmtId="0" fontId="102" fillId="32" borderId="83" xfId="0" applyFont="1" applyFill="1" applyBorder="1" applyAlignment="1">
      <alignment horizontal="left" vertical="center" wrapText="1" indent="2"/>
    </xf>
    <xf numFmtId="164" fontId="102" fillId="32" borderId="92" xfId="0" applyNumberFormat="1" applyFont="1" applyFill="1" applyBorder="1" applyAlignment="1">
      <alignment horizontal="right" vertical="top" wrapText="1"/>
    </xf>
    <xf numFmtId="164" fontId="118" fillId="32" borderId="6" xfId="0" applyNumberFormat="1" applyFont="1" applyFill="1" applyBorder="1" applyAlignment="1">
      <alignment horizontal="right" vertical="top" wrapText="1"/>
    </xf>
    <xf numFmtId="0" fontId="89" fillId="32" borderId="56" xfId="0" applyFont="1" applyFill="1" applyBorder="1" applyAlignment="1">
      <alignment horizontal="left" vertical="center" wrapText="1" indent="1"/>
    </xf>
    <xf numFmtId="0" fontId="74" fillId="0" borderId="22" xfId="0" applyFont="1" applyBorder="1"/>
    <xf numFmtId="0" fontId="96" fillId="0" borderId="0" xfId="0" applyFont="1" applyAlignment="1">
      <alignment horizontal="left" vertical="top"/>
    </xf>
    <xf numFmtId="0" fontId="100" fillId="28" borderId="5" xfId="0" applyFont="1" applyFill="1" applyBorder="1" applyAlignment="1">
      <alignment horizontal="center" vertical="center" wrapText="1"/>
    </xf>
    <xf numFmtId="0" fontId="100" fillId="32" borderId="6" xfId="0" applyFont="1" applyFill="1" applyBorder="1" applyAlignment="1">
      <alignment vertical="center" wrapText="1"/>
    </xf>
    <xf numFmtId="2" fontId="100" fillId="32" borderId="34" xfId="0" applyNumberFormat="1" applyFont="1" applyFill="1" applyBorder="1" applyAlignment="1">
      <alignment horizontal="right" vertical="top" wrapText="1"/>
    </xf>
    <xf numFmtId="0" fontId="89" fillId="32" borderId="6" xfId="0" applyFont="1" applyFill="1" applyBorder="1" applyAlignment="1">
      <alignment horizontal="left" vertical="center" wrapText="1" indent="1"/>
    </xf>
    <xf numFmtId="0" fontId="102" fillId="32" borderId="6" xfId="0" applyFont="1" applyFill="1" applyBorder="1" applyAlignment="1">
      <alignment horizontal="left" vertical="center" wrapText="1" indent="2"/>
    </xf>
    <xf numFmtId="0" fontId="102" fillId="32" borderId="0" xfId="0" applyFont="1" applyFill="1" applyAlignment="1">
      <alignment horizontal="left" vertical="center" wrapText="1" indent="2"/>
    </xf>
    <xf numFmtId="171" fontId="74" fillId="0" borderId="0" xfId="0" applyNumberFormat="1" applyFont="1"/>
    <xf numFmtId="0" fontId="70" fillId="0" borderId="0" xfId="13" applyFont="1"/>
    <xf numFmtId="0" fontId="68" fillId="0" borderId="0" xfId="0" applyFont="1" applyAlignment="1">
      <alignment vertical="center" wrapText="1"/>
    </xf>
    <xf numFmtId="0" fontId="68" fillId="28" borderId="0" xfId="0" applyFont="1" applyFill="1"/>
    <xf numFmtId="0" fontId="68" fillId="28" borderId="0" xfId="13" applyFont="1" applyFill="1"/>
    <xf numFmtId="0" fontId="68" fillId="0" borderId="0" xfId="13" applyFont="1"/>
    <xf numFmtId="0" fontId="116" fillId="0" borderId="0" xfId="13" applyFont="1"/>
    <xf numFmtId="0" fontId="80" fillId="0" borderId="0" xfId="0" applyFont="1" applyAlignment="1">
      <alignment vertical="center"/>
    </xf>
    <xf numFmtId="2" fontId="82" fillId="0" borderId="1" xfId="0" applyNumberFormat="1" applyFont="1" applyBorder="1" applyAlignment="1">
      <alignment vertical="top" wrapText="1"/>
    </xf>
    <xf numFmtId="0" fontId="82" fillId="0" borderId="0" xfId="13" applyFont="1"/>
    <xf numFmtId="4" fontId="70" fillId="0" borderId="0" xfId="13" applyNumberFormat="1" applyFont="1"/>
    <xf numFmtId="0" fontId="67" fillId="0" borderId="0" xfId="0" applyFont="1" applyAlignment="1">
      <alignment horizontal="left" wrapText="1"/>
    </xf>
    <xf numFmtId="0" fontId="87" fillId="0" borderId="0" xfId="0" applyFont="1" applyAlignment="1">
      <alignment vertical="center" wrapText="1"/>
    </xf>
    <xf numFmtId="168" fontId="97" fillId="0" borderId="0" xfId="0" applyNumberFormat="1" applyFont="1"/>
    <xf numFmtId="168" fontId="92" fillId="0" borderId="0" xfId="0" applyNumberFormat="1" applyFont="1"/>
    <xf numFmtId="168" fontId="82" fillId="0" borderId="0" xfId="0" applyNumberFormat="1" applyFont="1"/>
    <xf numFmtId="2" fontId="87" fillId="0" borderId="0" xfId="0" applyNumberFormat="1" applyFont="1"/>
    <xf numFmtId="0" fontId="100" fillId="32" borderId="27" xfId="0" applyFont="1" applyFill="1" applyBorder="1" applyAlignment="1">
      <alignment vertical="center" wrapText="1"/>
    </xf>
    <xf numFmtId="177" fontId="102" fillId="32" borderId="16" xfId="0" applyNumberFormat="1" applyFont="1" applyFill="1" applyBorder="1" applyAlignment="1">
      <alignment horizontal="right" vertical="top"/>
    </xf>
    <xf numFmtId="0" fontId="89" fillId="32" borderId="28" xfId="0" applyFont="1" applyFill="1" applyBorder="1" applyAlignment="1">
      <alignment horizontal="left" vertical="center" wrapText="1"/>
    </xf>
    <xf numFmtId="0" fontId="100" fillId="28" borderId="6" xfId="0" applyFont="1" applyFill="1" applyBorder="1" applyAlignment="1">
      <alignment vertical="center" wrapText="1"/>
    </xf>
    <xf numFmtId="0" fontId="89" fillId="32" borderId="0" xfId="0" applyFont="1" applyFill="1" applyAlignment="1">
      <alignment horizontal="left" vertical="center" wrapText="1"/>
    </xf>
    <xf numFmtId="164" fontId="89" fillId="32" borderId="0" xfId="0" applyNumberFormat="1" applyFont="1" applyFill="1" applyAlignment="1">
      <alignment horizontal="right" vertical="top" wrapText="1"/>
    </xf>
    <xf numFmtId="0" fontId="95" fillId="0" borderId="0" xfId="0" applyFont="1" applyAlignment="1">
      <alignment vertical="center"/>
    </xf>
    <xf numFmtId="0" fontId="100" fillId="28" borderId="32" xfId="0" applyFont="1" applyFill="1" applyBorder="1" applyAlignment="1">
      <alignment horizontal="center" vertical="center" wrapText="1"/>
    </xf>
    <xf numFmtId="0" fontId="100" fillId="32" borderId="29" xfId="0" applyFont="1" applyFill="1" applyBorder="1" applyAlignment="1">
      <alignment vertical="center" wrapText="1"/>
    </xf>
    <xf numFmtId="0" fontId="84" fillId="32" borderId="28" xfId="0" applyFont="1" applyFill="1" applyBorder="1" applyAlignment="1">
      <alignment vertical="center" wrapText="1"/>
    </xf>
    <xf numFmtId="0" fontId="90" fillId="32" borderId="0" xfId="0" applyFont="1" applyFill="1" applyAlignment="1">
      <alignment horizontal="left" vertical="center" wrapText="1" indent="1"/>
    </xf>
    <xf numFmtId="0" fontId="89" fillId="32" borderId="0" xfId="0" applyFont="1" applyFill="1" applyAlignment="1">
      <alignment horizontal="right" vertical="top" wrapText="1"/>
    </xf>
    <xf numFmtId="0" fontId="74" fillId="0" borderId="0" xfId="20" applyFont="1"/>
    <xf numFmtId="0" fontId="74" fillId="0" borderId="0" xfId="20" applyFont="1" applyAlignment="1">
      <alignment vertical="top"/>
    </xf>
    <xf numFmtId="0" fontId="67" fillId="0" borderId="0" xfId="0" applyFont="1" applyAlignment="1">
      <alignment horizontal="left" vertical="top" wrapText="1"/>
    </xf>
    <xf numFmtId="0" fontId="79" fillId="0" borderId="0" xfId="20" applyFont="1"/>
    <xf numFmtId="0" fontId="74" fillId="0" borderId="0" xfId="20" applyFont="1" applyProtection="1">
      <protection locked="0"/>
    </xf>
    <xf numFmtId="0" fontId="82" fillId="3" borderId="1" xfId="15" applyFont="1" applyFill="1" applyBorder="1" applyAlignment="1">
      <alignment wrapText="1"/>
    </xf>
    <xf numFmtId="0" fontId="82" fillId="0" borderId="1" xfId="15" applyFont="1" applyBorder="1" applyAlignment="1">
      <alignment wrapText="1"/>
    </xf>
    <xf numFmtId="0" fontId="74" fillId="0" borderId="0" xfId="20" applyFont="1" applyAlignment="1">
      <alignment horizontal="right" vertical="top"/>
    </xf>
    <xf numFmtId="4" fontId="82" fillId="3" borderId="0" xfId="14" applyNumberFormat="1" applyFont="1" applyFill="1"/>
    <xf numFmtId="0" fontId="70" fillId="0" borderId="0" xfId="13" applyFont="1" applyAlignment="1">
      <alignment wrapText="1"/>
    </xf>
    <xf numFmtId="0" fontId="82" fillId="0" borderId="0" xfId="13" applyFont="1" applyAlignment="1">
      <alignment wrapText="1"/>
    </xf>
    <xf numFmtId="0" fontId="82" fillId="0" borderId="2" xfId="13" applyFont="1" applyBorder="1" applyAlignment="1">
      <alignment wrapText="1"/>
    </xf>
    <xf numFmtId="164" fontId="82" fillId="0" borderId="1" xfId="13" applyNumberFormat="1" applyFont="1" applyBorder="1" applyAlignment="1">
      <alignment vertical="top"/>
    </xf>
    <xf numFmtId="0" fontId="119" fillId="0" borderId="0" xfId="21" applyFont="1" applyAlignment="1">
      <alignment vertical="center"/>
    </xf>
    <xf numFmtId="0" fontId="90" fillId="0" borderId="0" xfId="22" applyFont="1"/>
    <xf numFmtId="4" fontId="74" fillId="0" borderId="0" xfId="11" applyNumberFormat="1" applyFont="1" applyAlignment="1">
      <alignment horizontal="right"/>
    </xf>
    <xf numFmtId="4" fontId="67" fillId="0" borderId="0" xfId="11" applyNumberFormat="1" applyFont="1"/>
    <xf numFmtId="4" fontId="120" fillId="0" borderId="0" xfId="21" applyNumberFormat="1" applyFont="1"/>
    <xf numFmtId="0" fontId="121" fillId="0" borderId="0" xfId="21" applyFont="1"/>
    <xf numFmtId="0" fontId="82" fillId="0" borderId="1" xfId="22" applyFont="1" applyBorder="1"/>
    <xf numFmtId="0" fontId="82" fillId="0" borderId="1" xfId="22" applyFont="1" applyBorder="1" applyAlignment="1">
      <alignment wrapText="1"/>
    </xf>
    <xf numFmtId="0" fontId="112" fillId="0" borderId="0" xfId="22" applyFont="1" applyAlignment="1">
      <alignment wrapText="1"/>
    </xf>
    <xf numFmtId="2" fontId="90" fillId="0" borderId="0" xfId="22" applyNumberFormat="1" applyFont="1"/>
    <xf numFmtId="2" fontId="83" fillId="0" borderId="0" xfId="13" applyNumberFormat="1" applyFont="1"/>
    <xf numFmtId="0" fontId="83" fillId="0" borderId="0" xfId="13" applyFont="1" applyAlignment="1">
      <alignment horizontal="center"/>
    </xf>
    <xf numFmtId="2" fontId="82" fillId="0" borderId="0" xfId="13" applyNumberFormat="1" applyFont="1" applyAlignment="1">
      <alignment horizontal="right"/>
    </xf>
    <xf numFmtId="4" fontId="82" fillId="0" borderId="0" xfId="13" applyNumberFormat="1" applyFont="1" applyAlignment="1">
      <alignment horizontal="right"/>
    </xf>
    <xf numFmtId="0" fontId="96" fillId="0" borderId="0" xfId="0" applyFont="1" applyAlignment="1">
      <alignment vertical="center"/>
    </xf>
    <xf numFmtId="4" fontId="87" fillId="0" borderId="0" xfId="4" applyNumberFormat="1" applyFont="1"/>
    <xf numFmtId="4" fontId="87" fillId="0" borderId="0" xfId="4" applyNumberFormat="1" applyFont="1" applyProtection="1">
      <protection locked="0"/>
    </xf>
    <xf numFmtId="0" fontId="80" fillId="0" borderId="0" xfId="13" applyFont="1" applyAlignment="1">
      <alignment vertical="center" wrapText="1"/>
    </xf>
    <xf numFmtId="4" fontId="86" fillId="0" borderId="0" xfId="4" applyNumberFormat="1" applyFont="1" applyAlignment="1">
      <alignment horizontal="center"/>
    </xf>
    <xf numFmtId="4" fontId="82" fillId="0" borderId="1" xfId="13" applyNumberFormat="1" applyFont="1" applyBorder="1" applyAlignment="1">
      <alignment wrapText="1"/>
    </xf>
    <xf numFmtId="168" fontId="82" fillId="0" borderId="1" xfId="1" applyNumberFormat="1" applyFont="1" applyBorder="1" applyAlignment="1">
      <alignment horizontal="right" vertical="top"/>
    </xf>
    <xf numFmtId="4" fontId="82" fillId="0" borderId="10" xfId="13" applyNumberFormat="1" applyFont="1" applyBorder="1" applyAlignment="1">
      <alignment wrapText="1"/>
    </xf>
    <xf numFmtId="3" fontId="81" fillId="0" borderId="0" xfId="4" applyNumberFormat="1" applyFont="1" applyAlignment="1">
      <alignment horizontal="left"/>
    </xf>
    <xf numFmtId="4" fontId="92" fillId="0" borderId="0" xfId="13" applyNumberFormat="1" applyFont="1"/>
    <xf numFmtId="4" fontId="97" fillId="0" borderId="0" xfId="13" applyNumberFormat="1" applyFont="1"/>
    <xf numFmtId="0" fontId="68" fillId="0" borderId="0" xfId="2" applyFont="1" applyAlignment="1">
      <alignment vertical="center"/>
    </xf>
    <xf numFmtId="0" fontId="84" fillId="0" borderId="0" xfId="13" applyFont="1"/>
    <xf numFmtId="0" fontId="82" fillId="0" borderId="1" xfId="13" applyFont="1" applyBorder="1" applyAlignment="1">
      <alignment horizontal="left" vertical="top" wrapText="1"/>
    </xf>
    <xf numFmtId="0" fontId="122" fillId="0" borderId="0" xfId="0" applyFont="1"/>
    <xf numFmtId="0" fontId="114" fillId="0" borderId="0" xfId="0" applyFont="1"/>
    <xf numFmtId="0" fontId="113" fillId="0" borderId="0" xfId="0" applyFont="1" applyAlignment="1">
      <alignment vertical="center"/>
    </xf>
    <xf numFmtId="0" fontId="114" fillId="0" borderId="56" xfId="0" applyFont="1" applyBorder="1"/>
    <xf numFmtId="0" fontId="114" fillId="28" borderId="8" xfId="0" applyFont="1" applyFill="1" applyBorder="1" applyAlignment="1">
      <alignment vertical="center" wrapText="1"/>
    </xf>
    <xf numFmtId="0" fontId="114" fillId="0" borderId="46" xfId="0" applyFont="1" applyBorder="1"/>
    <xf numFmtId="0" fontId="113" fillId="28" borderId="55" xfId="0" applyFont="1" applyFill="1" applyBorder="1" applyAlignment="1">
      <alignment vertical="center" wrapText="1"/>
    </xf>
    <xf numFmtId="0" fontId="100" fillId="32" borderId="23" xfId="0" applyFont="1" applyFill="1" applyBorder="1" applyAlignment="1">
      <alignment vertical="center" wrapText="1"/>
    </xf>
    <xf numFmtId="2" fontId="100" fillId="32" borderId="88" xfId="0" applyNumberFormat="1" applyFont="1" applyFill="1" applyBorder="1" applyAlignment="1">
      <alignment horizontal="right" vertical="top" wrapText="1"/>
    </xf>
    <xf numFmtId="177" fontId="100" fillId="32" borderId="84" xfId="0" applyNumberFormat="1" applyFont="1" applyFill="1" applyBorder="1" applyAlignment="1">
      <alignment horizontal="right" vertical="top" wrapText="1"/>
    </xf>
    <xf numFmtId="0" fontId="89" fillId="32" borderId="22" xfId="0" applyFont="1" applyFill="1" applyBorder="1" applyAlignment="1">
      <alignment vertical="center" wrapText="1"/>
    </xf>
    <xf numFmtId="2" fontId="89" fillId="32" borderId="89" xfId="0" applyNumberFormat="1" applyFont="1" applyFill="1" applyBorder="1" applyAlignment="1">
      <alignment horizontal="right" vertical="top" wrapText="1"/>
    </xf>
    <xf numFmtId="177" fontId="89" fillId="32" borderId="85" xfId="0" applyNumberFormat="1" applyFont="1" applyFill="1" applyBorder="1" applyAlignment="1">
      <alignment horizontal="right" vertical="top" wrapText="1"/>
    </xf>
    <xf numFmtId="0" fontId="89" fillId="32" borderId="0" xfId="0" applyFont="1" applyFill="1" applyAlignment="1">
      <alignment vertical="center" wrapText="1"/>
    </xf>
    <xf numFmtId="0" fontId="89" fillId="32" borderId="23" xfId="0" applyFont="1" applyFill="1" applyBorder="1" applyAlignment="1">
      <alignment vertical="center" wrapText="1"/>
    </xf>
    <xf numFmtId="0" fontId="100" fillId="28" borderId="23" xfId="0" applyFont="1" applyFill="1" applyBorder="1" applyAlignment="1">
      <alignment vertical="center" wrapText="1"/>
    </xf>
    <xf numFmtId="164" fontId="100" fillId="32" borderId="88" xfId="0" applyNumberFormat="1" applyFont="1" applyFill="1" applyBorder="1" applyAlignment="1">
      <alignment horizontal="right" vertical="top" wrapText="1"/>
    </xf>
    <xf numFmtId="164" fontId="89" fillId="32" borderId="89" xfId="0" applyNumberFormat="1" applyFont="1" applyFill="1" applyBorder="1" applyAlignment="1">
      <alignment horizontal="right" vertical="top" wrapText="1"/>
    </xf>
    <xf numFmtId="0" fontId="114" fillId="0" borderId="50" xfId="0" applyFont="1" applyBorder="1"/>
    <xf numFmtId="0" fontId="114" fillId="0" borderId="39" xfId="0" applyFont="1" applyBorder="1"/>
    <xf numFmtId="164" fontId="89" fillId="32" borderId="34" xfId="0" applyNumberFormat="1" applyFont="1" applyFill="1" applyBorder="1" applyAlignment="1">
      <alignment horizontal="right" vertical="top" wrapText="1"/>
    </xf>
    <xf numFmtId="176" fontId="89" fillId="32" borderId="86" xfId="0" applyNumberFormat="1" applyFont="1" applyFill="1" applyBorder="1" applyAlignment="1">
      <alignment horizontal="right" vertical="top" wrapText="1"/>
    </xf>
    <xf numFmtId="164" fontId="114" fillId="0" borderId="39" xfId="0" applyNumberFormat="1" applyFont="1" applyBorder="1" applyAlignment="1">
      <alignment horizontal="right" vertical="top"/>
    </xf>
    <xf numFmtId="164" fontId="89" fillId="32" borderId="86" xfId="0" applyNumberFormat="1" applyFont="1" applyFill="1" applyBorder="1" applyAlignment="1">
      <alignment horizontal="right" vertical="top" wrapText="1"/>
    </xf>
    <xf numFmtId="0" fontId="89" fillId="32" borderId="7" xfId="0" applyFont="1" applyFill="1" applyBorder="1" applyAlignment="1">
      <alignment horizontal="right" vertical="top" wrapText="1"/>
    </xf>
    <xf numFmtId="176" fontId="89" fillId="32" borderId="87" xfId="0" applyNumberFormat="1" applyFont="1" applyFill="1" applyBorder="1" applyAlignment="1">
      <alignment horizontal="right" vertical="top" wrapText="1"/>
    </xf>
    <xf numFmtId="0" fontId="100" fillId="32" borderId="5" xfId="0" applyFont="1" applyFill="1" applyBorder="1" applyAlignment="1">
      <alignment vertical="center" wrapText="1"/>
    </xf>
    <xf numFmtId="0" fontId="90" fillId="32" borderId="5" xfId="0" applyFont="1" applyFill="1" applyBorder="1" applyAlignment="1">
      <alignment vertical="center" wrapText="1"/>
    </xf>
    <xf numFmtId="0" fontId="102" fillId="32" borderId="8" xfId="0" applyFont="1" applyFill="1" applyBorder="1" applyAlignment="1">
      <alignment horizontal="left" vertical="center" wrapText="1" indent="1"/>
    </xf>
    <xf numFmtId="0" fontId="90" fillId="32" borderId="45" xfId="0" applyFont="1" applyFill="1" applyBorder="1" applyAlignment="1">
      <alignment vertical="center" wrapText="1"/>
    </xf>
    <xf numFmtId="0" fontId="114" fillId="28" borderId="47" xfId="0" applyFont="1" applyFill="1" applyBorder="1" applyAlignment="1">
      <alignment vertical="center" wrapText="1"/>
    </xf>
    <xf numFmtId="0" fontId="100" fillId="32" borderId="48" xfId="0" applyFont="1" applyFill="1" applyBorder="1" applyAlignment="1">
      <alignment vertical="center" wrapText="1"/>
    </xf>
    <xf numFmtId="0" fontId="114" fillId="0" borderId="0" xfId="4" applyFont="1"/>
    <xf numFmtId="0" fontId="74" fillId="0" borderId="0" xfId="4" applyFont="1" applyAlignment="1">
      <alignment vertical="center"/>
    </xf>
    <xf numFmtId="0" fontId="87" fillId="0" borderId="0" xfId="4" applyFont="1"/>
    <xf numFmtId="2" fontId="82" fillId="0" borderId="1" xfId="4" applyNumberFormat="1" applyFont="1" applyBorder="1" applyAlignment="1">
      <alignment horizontal="right" vertical="top" wrapText="1"/>
    </xf>
    <xf numFmtId="0" fontId="82" fillId="0" borderId="1" xfId="4" applyFont="1" applyBorder="1" applyAlignment="1">
      <alignment horizontal="left" vertical="top" wrapText="1"/>
    </xf>
    <xf numFmtId="0" fontId="101" fillId="0" borderId="0" xfId="0" applyFont="1" applyAlignment="1">
      <alignment vertical="center" wrapText="1"/>
    </xf>
    <xf numFmtId="0" fontId="102" fillId="0" borderId="0" xfId="0" applyFont="1" applyAlignment="1">
      <alignment vertical="center"/>
    </xf>
    <xf numFmtId="4" fontId="100" fillId="28" borderId="31" xfId="0" applyNumberFormat="1" applyFont="1" applyFill="1" applyBorder="1" applyAlignment="1">
      <alignment horizontal="center" vertical="center" wrapText="1"/>
    </xf>
    <xf numFmtId="4" fontId="100" fillId="28" borderId="30" xfId="0" applyNumberFormat="1" applyFont="1" applyFill="1" applyBorder="1" applyAlignment="1">
      <alignment horizontal="center" vertical="center" wrapText="1"/>
    </xf>
    <xf numFmtId="0" fontId="89" fillId="32" borderId="62" xfId="0" applyFont="1" applyFill="1" applyBorder="1" applyAlignment="1">
      <alignment horizontal="left" vertical="center" wrapText="1" indent="1"/>
    </xf>
    <xf numFmtId="0" fontId="102" fillId="32" borderId="63" xfId="0" applyFont="1" applyFill="1" applyBorder="1" applyAlignment="1">
      <alignment horizontal="left" vertical="center" wrapText="1" indent="2"/>
    </xf>
    <xf numFmtId="0" fontId="101" fillId="32" borderId="65" xfId="0" applyFont="1" applyFill="1" applyBorder="1" applyAlignment="1">
      <alignment horizontal="left" vertical="center" wrapText="1" indent="2"/>
    </xf>
    <xf numFmtId="0" fontId="114" fillId="0" borderId="25" xfId="0" applyFont="1" applyBorder="1"/>
    <xf numFmtId="0" fontId="102" fillId="32" borderId="62" xfId="0" applyFont="1" applyFill="1" applyBorder="1" applyAlignment="1">
      <alignment horizontal="left" vertical="center" wrapText="1" indent="2"/>
    </xf>
    <xf numFmtId="0" fontId="123" fillId="0" borderId="0" xfId="0" applyFont="1" applyAlignment="1">
      <alignment vertical="center"/>
    </xf>
    <xf numFmtId="0" fontId="114" fillId="0" borderId="0" xfId="0" applyFont="1" applyAlignment="1">
      <alignment vertical="top"/>
    </xf>
    <xf numFmtId="0" fontId="114" fillId="3" borderId="0" xfId="0" applyFont="1" applyFill="1" applyAlignment="1">
      <alignment horizontal="left" vertical="top" wrapText="1"/>
    </xf>
    <xf numFmtId="0" fontId="114" fillId="3" borderId="0" xfId="0" applyFont="1" applyFill="1"/>
    <xf numFmtId="0" fontId="114" fillId="3" borderId="0" xfId="0" applyFont="1" applyFill="1" applyAlignment="1">
      <alignment vertical="top"/>
    </xf>
    <xf numFmtId="0" fontId="114" fillId="3" borderId="0" xfId="0" applyFont="1" applyFill="1" applyAlignment="1">
      <alignment horizontal="right" vertical="top"/>
    </xf>
    <xf numFmtId="0" fontId="100" fillId="28" borderId="91" xfId="0" applyFont="1" applyFill="1" applyBorder="1" applyAlignment="1">
      <alignment horizontal="center" vertical="center" wrapText="1"/>
    </xf>
    <xf numFmtId="0" fontId="96" fillId="0" borderId="0" xfId="21" applyFont="1" applyAlignment="1">
      <alignment vertical="center"/>
    </xf>
    <xf numFmtId="0" fontId="124" fillId="0" borderId="0" xfId="0" applyFont="1" applyAlignment="1">
      <alignment vertical="center"/>
    </xf>
    <xf numFmtId="0" fontId="125" fillId="0" borderId="0" xfId="0" applyFont="1" applyAlignment="1">
      <alignment horizontal="left" vertical="center"/>
    </xf>
    <xf numFmtId="2" fontId="114" fillId="0" borderId="0" xfId="0" applyNumberFormat="1" applyFont="1"/>
    <xf numFmtId="4" fontId="114" fillId="0" borderId="0" xfId="0" applyNumberFormat="1" applyFont="1"/>
    <xf numFmtId="168" fontId="90" fillId="0" borderId="0" xfId="0" applyNumberFormat="1" applyFont="1"/>
    <xf numFmtId="0" fontId="84" fillId="32" borderId="67" xfId="0" applyFont="1" applyFill="1" applyBorder="1" applyAlignment="1">
      <alignment vertical="center" wrapText="1"/>
    </xf>
    <xf numFmtId="0" fontId="101" fillId="32" borderId="65" xfId="0" applyFont="1" applyFill="1" applyBorder="1" applyAlignment="1">
      <alignment horizontal="left" vertical="center" wrapText="1" indent="3"/>
    </xf>
    <xf numFmtId="0" fontId="102" fillId="32" borderId="62" xfId="0" applyFont="1" applyFill="1" applyBorder="1" applyAlignment="1">
      <alignment horizontal="left" vertical="center" wrapText="1" indent="3"/>
    </xf>
    <xf numFmtId="0" fontId="84" fillId="32" borderId="65" xfId="0" applyFont="1" applyFill="1" applyBorder="1" applyAlignment="1">
      <alignment vertical="center" wrapText="1"/>
    </xf>
    <xf numFmtId="0" fontId="84" fillId="32" borderId="65" xfId="0" applyFont="1" applyFill="1" applyBorder="1" applyAlignment="1">
      <alignment vertical="top" wrapText="1"/>
    </xf>
    <xf numFmtId="0" fontId="84" fillId="32" borderId="66" xfId="0" applyFont="1" applyFill="1" applyBorder="1" applyAlignment="1">
      <alignment vertical="center"/>
    </xf>
    <xf numFmtId="0" fontId="68" fillId="0" borderId="0" xfId="0" applyFont="1" applyAlignment="1">
      <alignment horizontal="left" vertical="top" wrapText="1"/>
    </xf>
    <xf numFmtId="164" fontId="112" fillId="0" borderId="0" xfId="1" applyNumberFormat="1" applyFont="1" applyBorder="1"/>
    <xf numFmtId="0" fontId="126" fillId="0" borderId="0" xfId="0" applyFont="1" applyAlignment="1">
      <alignment vertical="center" wrapText="1"/>
    </xf>
    <xf numFmtId="0" fontId="126" fillId="0" borderId="0" xfId="0" applyFont="1"/>
    <xf numFmtId="0" fontId="126" fillId="0" borderId="0" xfId="0" applyFont="1" applyAlignment="1">
      <alignment wrapText="1"/>
    </xf>
    <xf numFmtId="0" fontId="74" fillId="36" borderId="0" xfId="0" applyFont="1" applyFill="1"/>
    <xf numFmtId="168" fontId="90" fillId="0" borderId="0" xfId="1" applyNumberFormat="1" applyFont="1"/>
    <xf numFmtId="0" fontId="100" fillId="28" borderId="50" xfId="0" applyFont="1" applyFill="1" applyBorder="1" applyAlignment="1">
      <alignment horizontal="center" vertical="center" wrapText="1"/>
    </xf>
    <xf numFmtId="0" fontId="100" fillId="28" borderId="24" xfId="0" applyFont="1" applyFill="1" applyBorder="1" applyAlignment="1">
      <alignment horizontal="center" vertical="center" wrapText="1"/>
    </xf>
    <xf numFmtId="0" fontId="96" fillId="0" borderId="0" xfId="21" applyFont="1" applyAlignment="1">
      <alignment horizontal="left" vertical="center"/>
    </xf>
    <xf numFmtId="49" fontId="83" fillId="0" borderId="1" xfId="3" applyNumberFormat="1" applyFont="1" applyBorder="1" applyAlignment="1">
      <alignment horizontal="center" vertical="center"/>
    </xf>
    <xf numFmtId="0" fontId="98" fillId="0" borderId="1" xfId="25" applyFont="1" applyBorder="1" applyAlignment="1">
      <alignment horizontal="center" vertical="center"/>
    </xf>
    <xf numFmtId="164" fontId="102" fillId="32" borderId="0" xfId="0" applyNumberFormat="1" applyFont="1" applyFill="1" applyAlignment="1">
      <alignment horizontal="right" vertical="top" wrapText="1"/>
    </xf>
    <xf numFmtId="164" fontId="83" fillId="0" borderId="10" xfId="3" applyNumberFormat="1" applyFont="1" applyBorder="1" applyAlignment="1">
      <alignment horizontal="center" vertical="top"/>
    </xf>
    <xf numFmtId="0" fontId="83" fillId="0" borderId="1" xfId="0" applyFont="1" applyBorder="1" applyAlignment="1">
      <alignment horizontal="center" vertical="center"/>
    </xf>
    <xf numFmtId="0" fontId="83" fillId="0" borderId="1" xfId="8" applyFont="1" applyBorder="1" applyAlignment="1">
      <alignment horizontal="center" vertical="center" wrapText="1"/>
    </xf>
    <xf numFmtId="0" fontId="83" fillId="0" borderId="1" xfId="12" applyFont="1" applyBorder="1" applyAlignment="1">
      <alignment horizontal="center" vertical="center"/>
    </xf>
    <xf numFmtId="0" fontId="100" fillId="28" borderId="110" xfId="0" applyFont="1" applyFill="1" applyBorder="1" applyAlignment="1">
      <alignment horizontal="center" vertical="center" wrapText="1"/>
    </xf>
    <xf numFmtId="0" fontId="100" fillId="28" borderId="69" xfId="0" applyFont="1" applyFill="1" applyBorder="1" applyAlignment="1">
      <alignment horizontal="center" vertical="center" wrapText="1"/>
    </xf>
    <xf numFmtId="0" fontId="83" fillId="0" borderId="1" xfId="13" applyFont="1" applyBorder="1" applyAlignment="1">
      <alignment horizontal="center"/>
    </xf>
    <xf numFmtId="0" fontId="114" fillId="28" borderId="26" xfId="0" applyFont="1" applyFill="1" applyBorder="1" applyAlignment="1">
      <alignment vertical="center" wrapText="1"/>
    </xf>
    <xf numFmtId="0" fontId="114" fillId="0" borderId="56" xfId="4" applyFont="1" applyBorder="1"/>
    <xf numFmtId="0" fontId="114" fillId="3" borderId="56" xfId="0" applyFont="1" applyFill="1" applyBorder="1" applyAlignment="1">
      <alignment vertical="top"/>
    </xf>
    <xf numFmtId="0" fontId="100" fillId="32" borderId="86" xfId="0" applyFont="1" applyFill="1" applyBorder="1" applyAlignment="1">
      <alignment vertical="center" wrapText="1"/>
    </xf>
    <xf numFmtId="0" fontId="90" fillId="32" borderId="73" xfId="0" applyFont="1" applyFill="1" applyBorder="1" applyAlignment="1">
      <alignment vertical="center" wrapText="1"/>
    </xf>
    <xf numFmtId="0" fontId="100" fillId="32" borderId="111" xfId="0" applyFont="1" applyFill="1" applyBorder="1" applyAlignment="1">
      <alignment vertical="center" wrapText="1"/>
    </xf>
    <xf numFmtId="0" fontId="114" fillId="28" borderId="73" xfId="0" applyFont="1" applyFill="1" applyBorder="1" applyAlignment="1">
      <alignment vertical="center" wrapText="1"/>
    </xf>
    <xf numFmtId="0" fontId="90" fillId="0" borderId="0" xfId="4" applyFont="1"/>
    <xf numFmtId="4" fontId="90" fillId="0" borderId="0" xfId="4" applyNumberFormat="1" applyFont="1"/>
    <xf numFmtId="9" fontId="82" fillId="0" borderId="1" xfId="1" applyFont="1" applyBorder="1"/>
    <xf numFmtId="0" fontId="73" fillId="33" borderId="0" xfId="0" applyFont="1" applyFill="1" applyAlignment="1">
      <alignment vertical="top"/>
    </xf>
    <xf numFmtId="0" fontId="89" fillId="29" borderId="34" xfId="0" applyFont="1" applyFill="1" applyBorder="1" applyAlignment="1">
      <alignment horizontal="right" vertical="top" wrapText="1"/>
    </xf>
    <xf numFmtId="0" fontId="89" fillId="29" borderId="6" xfId="0" applyFont="1" applyFill="1" applyBorder="1" applyAlignment="1">
      <alignment horizontal="right" vertical="top" wrapText="1"/>
    </xf>
    <xf numFmtId="0" fontId="100" fillId="29" borderId="0" xfId="0" applyFont="1" applyFill="1" applyAlignment="1">
      <alignment horizontal="right" vertical="top" wrapText="1"/>
    </xf>
    <xf numFmtId="0" fontId="100" fillId="29" borderId="34" xfId="0" applyFont="1" applyFill="1" applyBorder="1" applyAlignment="1">
      <alignment horizontal="right" vertical="top" wrapText="1"/>
    </xf>
    <xf numFmtId="0" fontId="124" fillId="29" borderId="6" xfId="0" applyFont="1" applyFill="1" applyBorder="1" applyAlignment="1">
      <alignment horizontal="right" vertical="top" wrapText="1"/>
    </xf>
    <xf numFmtId="0" fontId="102" fillId="29" borderId="6" xfId="0" applyFont="1" applyFill="1" applyBorder="1" applyAlignment="1">
      <alignment horizontal="right" vertical="top" wrapText="1"/>
    </xf>
    <xf numFmtId="177" fontId="102" fillId="32" borderId="43" xfId="0" applyNumberFormat="1" applyFont="1" applyFill="1" applyBorder="1" applyAlignment="1">
      <alignment horizontal="right" vertical="top"/>
    </xf>
    <xf numFmtId="0" fontId="114" fillId="28" borderId="83" xfId="0" applyFont="1" applyFill="1" applyBorder="1" applyAlignment="1">
      <alignment horizontal="center" vertical="center" wrapText="1"/>
    </xf>
    <xf numFmtId="0" fontId="100" fillId="28" borderId="68" xfId="0" applyFont="1" applyFill="1" applyBorder="1" applyAlignment="1">
      <alignment horizontal="center" vertical="center" wrapText="1"/>
    </xf>
    <xf numFmtId="0" fontId="113" fillId="28" borderId="5" xfId="0" applyFont="1" applyFill="1" applyBorder="1" applyAlignment="1">
      <alignment horizontal="center" vertical="center"/>
    </xf>
    <xf numFmtId="0" fontId="83" fillId="0" borderId="1" xfId="13" applyFont="1" applyBorder="1" applyAlignment="1">
      <alignment horizontal="center" wrapText="1"/>
    </xf>
    <xf numFmtId="0" fontId="100" fillId="28" borderId="85" xfId="0" applyFont="1" applyFill="1" applyBorder="1" applyAlignment="1">
      <alignment horizontal="center" vertical="center" wrapText="1"/>
    </xf>
    <xf numFmtId="165" fontId="83" fillId="0" borderId="1" xfId="0" applyNumberFormat="1" applyFont="1" applyBorder="1" applyAlignment="1">
      <alignment vertical="top"/>
    </xf>
    <xf numFmtId="165" fontId="82" fillId="0" borderId="1" xfId="0" applyNumberFormat="1" applyFont="1" applyBorder="1" applyAlignment="1">
      <alignment horizontal="right" vertical="top"/>
    </xf>
    <xf numFmtId="165" fontId="82" fillId="0" borderId="1" xfId="0" applyNumberFormat="1" applyFont="1" applyBorder="1" applyAlignment="1">
      <alignment vertical="top"/>
    </xf>
    <xf numFmtId="165" fontId="100" fillId="32" borderId="6" xfId="0" applyNumberFormat="1" applyFont="1" applyFill="1" applyBorder="1" applyAlignment="1">
      <alignment horizontal="right" vertical="top" wrapText="1"/>
    </xf>
    <xf numFmtId="165" fontId="89" fillId="32" borderId="6" xfId="0" applyNumberFormat="1" applyFont="1" applyFill="1" applyBorder="1" applyAlignment="1">
      <alignment horizontal="right" vertical="top" wrapText="1"/>
    </xf>
    <xf numFmtId="165" fontId="102" fillId="32" borderId="6" xfId="0" applyNumberFormat="1" applyFont="1" applyFill="1" applyBorder="1" applyAlignment="1">
      <alignment horizontal="right" vertical="top" wrapText="1"/>
    </xf>
    <xf numFmtId="164" fontId="99" fillId="29" borderId="0" xfId="0" applyNumberFormat="1" applyFont="1" applyFill="1" applyAlignment="1">
      <alignment horizontal="right" vertical="center"/>
    </xf>
    <xf numFmtId="165" fontId="82" fillId="0" borderId="1" xfId="0" applyNumberFormat="1" applyFont="1" applyBorder="1"/>
    <xf numFmtId="164" fontId="82" fillId="0" borderId="1" xfId="0" applyNumberFormat="1" applyFont="1" applyBorder="1"/>
    <xf numFmtId="165" fontId="83" fillId="0" borderId="1" xfId="0" applyNumberFormat="1" applyFont="1" applyBorder="1"/>
    <xf numFmtId="165" fontId="83" fillId="0" borderId="1" xfId="0" applyNumberFormat="1" applyFont="1" applyBorder="1" applyAlignment="1">
      <alignment horizontal="right" vertical="top"/>
    </xf>
    <xf numFmtId="164" fontId="82" fillId="0" borderId="1" xfId="0" applyNumberFormat="1" applyFont="1" applyBorder="1" applyAlignment="1">
      <alignment horizontal="right" vertical="top"/>
    </xf>
    <xf numFmtId="164" fontId="100" fillId="32" borderId="23" xfId="0" applyNumberFormat="1" applyFont="1" applyFill="1" applyBorder="1" applyAlignment="1">
      <alignment horizontal="right" vertical="top" wrapText="1"/>
    </xf>
    <xf numFmtId="164" fontId="82" fillId="0" borderId="1" xfId="0" applyNumberFormat="1" applyFont="1" applyBorder="1" applyAlignment="1">
      <alignment vertical="top"/>
    </xf>
    <xf numFmtId="164" fontId="82" fillId="0" borderId="1" xfId="24" applyNumberFormat="1" applyFont="1" applyBorder="1" applyAlignment="1" applyProtection="1">
      <alignment horizontal="right" vertical="top"/>
      <protection locked="0"/>
    </xf>
    <xf numFmtId="164" fontId="82" fillId="0" borderId="1" xfId="24" applyNumberFormat="1" applyFont="1" applyBorder="1" applyAlignment="1">
      <alignment horizontal="right" vertical="top"/>
    </xf>
    <xf numFmtId="164" fontId="83" fillId="0" borderId="1" xfId="0" applyNumberFormat="1" applyFont="1" applyBorder="1" applyAlignment="1">
      <alignment vertical="top"/>
    </xf>
    <xf numFmtId="165" fontId="100" fillId="32" borderId="34" xfId="0" applyNumberFormat="1" applyFont="1" applyFill="1" applyBorder="1" applyAlignment="1">
      <alignment horizontal="right" vertical="top" wrapText="1"/>
    </xf>
    <xf numFmtId="165" fontId="100" fillId="32" borderId="23" xfId="0" applyNumberFormat="1" applyFont="1" applyFill="1" applyBorder="1" applyAlignment="1">
      <alignment horizontal="right" vertical="top" wrapText="1"/>
    </xf>
    <xf numFmtId="165" fontId="89" fillId="32" borderId="23" xfId="0" applyNumberFormat="1" applyFont="1" applyFill="1" applyBorder="1" applyAlignment="1">
      <alignment horizontal="right" vertical="top" wrapText="1"/>
    </xf>
    <xf numFmtId="165" fontId="89" fillId="32" borderId="26" xfId="0" applyNumberFormat="1" applyFont="1" applyFill="1" applyBorder="1" applyAlignment="1">
      <alignment horizontal="right" vertical="top" wrapText="1"/>
    </xf>
    <xf numFmtId="165" fontId="102" fillId="32" borderId="34" xfId="0" applyNumberFormat="1" applyFont="1" applyFill="1" applyBorder="1" applyAlignment="1">
      <alignment horizontal="right" vertical="top" wrapText="1"/>
    </xf>
    <xf numFmtId="165" fontId="102" fillId="32" borderId="23" xfId="0" applyNumberFormat="1" applyFont="1" applyFill="1" applyBorder="1" applyAlignment="1">
      <alignment horizontal="right" vertical="top" wrapText="1"/>
    </xf>
    <xf numFmtId="165" fontId="102" fillId="32" borderId="26" xfId="0" applyNumberFormat="1" applyFont="1" applyFill="1" applyBorder="1" applyAlignment="1">
      <alignment horizontal="right" vertical="top" wrapText="1"/>
    </xf>
    <xf numFmtId="164" fontId="102" fillId="32" borderId="6" xfId="0" applyNumberFormat="1" applyFont="1" applyFill="1" applyBorder="1" applyAlignment="1">
      <alignment horizontal="right" vertical="top" wrapText="1"/>
    </xf>
    <xf numFmtId="168" fontId="89" fillId="32" borderId="16" xfId="1" applyNumberFormat="1" applyFont="1" applyFill="1" applyBorder="1" applyAlignment="1">
      <alignment horizontal="right" vertical="top"/>
    </xf>
    <xf numFmtId="168" fontId="100" fillId="32" borderId="43" xfId="1" applyNumberFormat="1" applyFont="1" applyFill="1" applyBorder="1" applyAlignment="1">
      <alignment horizontal="right" vertical="top"/>
    </xf>
    <xf numFmtId="178" fontId="100" fillId="32" borderId="27" xfId="0" applyNumberFormat="1" applyFont="1" applyFill="1" applyBorder="1" applyAlignment="1">
      <alignment horizontal="right" vertical="top" wrapText="1"/>
    </xf>
    <xf numFmtId="178" fontId="100" fillId="32" borderId="44" xfId="0" applyNumberFormat="1" applyFont="1" applyFill="1" applyBorder="1" applyAlignment="1">
      <alignment horizontal="right" vertical="top" wrapText="1"/>
    </xf>
    <xf numFmtId="178" fontId="102" fillId="32" borderId="28" xfId="0" applyNumberFormat="1" applyFont="1" applyFill="1" applyBorder="1" applyAlignment="1">
      <alignment horizontal="right" vertical="top" wrapText="1"/>
    </xf>
    <xf numFmtId="178" fontId="102" fillId="32" borderId="44" xfId="0" applyNumberFormat="1" applyFont="1" applyFill="1" applyBorder="1" applyAlignment="1">
      <alignment horizontal="right" vertical="top" wrapText="1"/>
    </xf>
    <xf numFmtId="178" fontId="89" fillId="32" borderId="28" xfId="0" applyNumberFormat="1" applyFont="1" applyFill="1" applyBorder="1" applyAlignment="1">
      <alignment horizontal="right" vertical="top" wrapText="1"/>
    </xf>
    <xf numFmtId="178" fontId="89" fillId="32" borderId="44" xfId="0" applyNumberFormat="1" applyFont="1" applyFill="1" applyBorder="1" applyAlignment="1">
      <alignment horizontal="right" vertical="top" wrapText="1"/>
    </xf>
    <xf numFmtId="178" fontId="100" fillId="32" borderId="26" xfId="0" applyNumberFormat="1" applyFont="1" applyFill="1" applyBorder="1" applyAlignment="1">
      <alignment horizontal="right" vertical="top" wrapText="1"/>
    </xf>
    <xf numFmtId="178" fontId="89" fillId="32" borderId="6" xfId="0" applyNumberFormat="1" applyFont="1" applyFill="1" applyBorder="1" applyAlignment="1">
      <alignment horizontal="right" vertical="top" wrapText="1"/>
    </xf>
    <xf numFmtId="177" fontId="89" fillId="32" borderId="16" xfId="1" applyNumberFormat="1" applyFont="1" applyFill="1" applyBorder="1" applyAlignment="1">
      <alignment horizontal="right" vertical="top"/>
    </xf>
    <xf numFmtId="0" fontId="89" fillId="29" borderId="114" xfId="0" applyFont="1" applyFill="1" applyBorder="1" applyAlignment="1">
      <alignment horizontal="right" vertical="top" wrapText="1"/>
    </xf>
    <xf numFmtId="0" fontId="89" fillId="29" borderId="5" xfId="0" applyFont="1" applyFill="1" applyBorder="1" applyAlignment="1">
      <alignment horizontal="right" vertical="top" wrapText="1"/>
    </xf>
    <xf numFmtId="0" fontId="89" fillId="29" borderId="16" xfId="0" applyFont="1" applyFill="1" applyBorder="1" applyAlignment="1">
      <alignment horizontal="right" vertical="top"/>
    </xf>
    <xf numFmtId="0" fontId="89" fillId="29" borderId="0" xfId="0" applyFont="1" applyFill="1" applyAlignment="1">
      <alignment horizontal="right" vertical="top" wrapText="1"/>
    </xf>
    <xf numFmtId="0" fontId="89" fillId="29" borderId="42" xfId="0" applyFont="1" applyFill="1" applyBorder="1" applyAlignment="1">
      <alignment horizontal="right" vertical="top" wrapText="1"/>
    </xf>
    <xf numFmtId="0" fontId="89" fillId="29" borderId="8" xfId="0" applyFont="1" applyFill="1" applyBorder="1" applyAlignment="1">
      <alignment horizontal="right" vertical="top" wrapText="1"/>
    </xf>
    <xf numFmtId="0" fontId="100" fillId="29" borderId="113" xfId="0" applyFont="1" applyFill="1" applyBorder="1" applyAlignment="1">
      <alignment horizontal="right" vertical="top" wrapText="1"/>
    </xf>
    <xf numFmtId="0" fontId="100" fillId="29" borderId="44" xfId="0" applyFont="1" applyFill="1" applyBorder="1" applyAlignment="1">
      <alignment horizontal="right" vertical="top" wrapText="1"/>
    </xf>
    <xf numFmtId="176" fontId="100" fillId="29" borderId="43" xfId="0" applyNumberFormat="1" applyFont="1" applyFill="1" applyBorder="1" applyAlignment="1">
      <alignment horizontal="right" vertical="top"/>
    </xf>
    <xf numFmtId="176" fontId="89" fillId="29" borderId="16" xfId="0" applyNumberFormat="1" applyFont="1" applyFill="1" applyBorder="1" applyAlignment="1">
      <alignment horizontal="right" vertical="top"/>
    </xf>
    <xf numFmtId="0" fontId="100" fillId="29" borderId="34" xfId="0" applyFont="1" applyFill="1" applyBorder="1" applyAlignment="1">
      <alignment horizontal="right" vertical="top"/>
    </xf>
    <xf numFmtId="0" fontId="100" fillId="29" borderId="6" xfId="0" applyFont="1" applyFill="1" applyBorder="1" applyAlignment="1">
      <alignment horizontal="right" vertical="top"/>
    </xf>
    <xf numFmtId="0" fontId="89" fillId="29" borderId="6" xfId="0" applyFont="1" applyFill="1" applyBorder="1" applyAlignment="1">
      <alignment horizontal="right" vertical="top"/>
    </xf>
    <xf numFmtId="0" fontId="89" fillId="29" borderId="0" xfId="0" applyFont="1" applyFill="1" applyAlignment="1">
      <alignment horizontal="right" vertical="top"/>
    </xf>
    <xf numFmtId="164" fontId="82" fillId="0" borderId="1" xfId="13" applyNumberFormat="1" applyFont="1" applyBorder="1" applyAlignment="1">
      <alignment horizontal="right" vertical="top"/>
    </xf>
    <xf numFmtId="164" fontId="82" fillId="0" borderId="1" xfId="2" applyNumberFormat="1" applyFont="1" applyBorder="1" applyAlignment="1">
      <alignment horizontal="right" vertical="top"/>
    </xf>
    <xf numFmtId="176" fontId="89" fillId="29" borderId="88" xfId="0" applyNumberFormat="1" applyFont="1" applyFill="1" applyBorder="1" applyAlignment="1">
      <alignment horizontal="right" vertical="top" wrapText="1"/>
    </xf>
    <xf numFmtId="176" fontId="100" fillId="29" borderId="88" xfId="0" applyNumberFormat="1" applyFont="1" applyFill="1" applyBorder="1" applyAlignment="1">
      <alignment horizontal="right" vertical="top" wrapText="1"/>
    </xf>
    <xf numFmtId="0" fontId="89" fillId="29" borderId="34" xfId="0" applyFont="1" applyFill="1" applyBorder="1" applyAlignment="1">
      <alignment horizontal="right" vertical="top"/>
    </xf>
    <xf numFmtId="0" fontId="89" fillId="29" borderId="88" xfId="0" applyFont="1" applyFill="1" applyBorder="1" applyAlignment="1">
      <alignment horizontal="right" vertical="top" wrapText="1"/>
    </xf>
    <xf numFmtId="0" fontId="89" fillId="29" borderId="89" xfId="0" applyFont="1" applyFill="1" applyBorder="1" applyAlignment="1">
      <alignment horizontal="right" vertical="top" wrapText="1"/>
    </xf>
    <xf numFmtId="164" fontId="89" fillId="29" borderId="6" xfId="0" applyNumberFormat="1" applyFont="1" applyFill="1" applyBorder="1" applyAlignment="1">
      <alignment horizontal="right" vertical="top"/>
    </xf>
    <xf numFmtId="164" fontId="89" fillId="29" borderId="6" xfId="0" applyNumberFormat="1" applyFont="1" applyFill="1" applyBorder="1" applyAlignment="1">
      <alignment horizontal="right" vertical="top" wrapText="1"/>
    </xf>
    <xf numFmtId="164" fontId="100" fillId="32" borderId="6" xfId="0" applyNumberFormat="1" applyFont="1" applyFill="1" applyBorder="1" applyAlignment="1">
      <alignment horizontal="right" vertical="top" wrapText="1"/>
    </xf>
    <xf numFmtId="14" fontId="83" fillId="0" borderId="1" xfId="4" applyNumberFormat="1" applyFont="1" applyBorder="1" applyAlignment="1">
      <alignment horizontal="right" vertical="top" wrapText="1"/>
    </xf>
    <xf numFmtId="165" fontId="82" fillId="0" borderId="1" xfId="289" applyNumberFormat="1" applyFont="1" applyBorder="1" applyAlignment="1">
      <alignment vertical="top"/>
    </xf>
    <xf numFmtId="164" fontId="100" fillId="32" borderId="34" xfId="0" applyNumberFormat="1" applyFont="1" applyFill="1" applyBorder="1" applyAlignment="1">
      <alignment horizontal="right" vertical="top"/>
    </xf>
    <xf numFmtId="164" fontId="89" fillId="32" borderId="6" xfId="0" applyNumberFormat="1" applyFont="1" applyFill="1" applyBorder="1" applyAlignment="1">
      <alignment horizontal="right" vertical="top"/>
    </xf>
    <xf numFmtId="164" fontId="102" fillId="32" borderId="6" xfId="0" applyNumberFormat="1" applyFont="1" applyFill="1" applyBorder="1" applyAlignment="1">
      <alignment horizontal="right" vertical="top"/>
    </xf>
    <xf numFmtId="164" fontId="100" fillId="32" borderId="6" xfId="0" applyNumberFormat="1" applyFont="1" applyFill="1" applyBorder="1" applyAlignment="1">
      <alignment horizontal="right" vertical="top"/>
    </xf>
    <xf numFmtId="164" fontId="100" fillId="32" borderId="0" xfId="0" applyNumberFormat="1" applyFont="1" applyFill="1" applyAlignment="1">
      <alignment horizontal="right" vertical="top"/>
    </xf>
    <xf numFmtId="164" fontId="89" fillId="29" borderId="0" xfId="0" applyNumberFormat="1" applyFont="1" applyFill="1" applyAlignment="1">
      <alignment horizontal="right" vertical="top"/>
    </xf>
    <xf numFmtId="164" fontId="102" fillId="29" borderId="6" xfId="0" applyNumberFormat="1" applyFont="1" applyFill="1" applyBorder="1" applyAlignment="1">
      <alignment horizontal="right" vertical="top" wrapText="1"/>
    </xf>
    <xf numFmtId="164" fontId="100" fillId="29" borderId="34" xfId="0" applyNumberFormat="1" applyFont="1" applyFill="1" applyBorder="1" applyAlignment="1">
      <alignment horizontal="right" vertical="top" wrapText="1"/>
    </xf>
    <xf numFmtId="165" fontId="89" fillId="29" borderId="34" xfId="0" applyNumberFormat="1" applyFont="1" applyFill="1" applyBorder="1" applyAlignment="1">
      <alignment horizontal="right" vertical="top" wrapText="1"/>
    </xf>
    <xf numFmtId="0" fontId="100" fillId="32" borderId="73" xfId="0" applyFont="1" applyFill="1" applyBorder="1" applyAlignment="1">
      <alignment vertical="top" wrapText="1"/>
    </xf>
    <xf numFmtId="164" fontId="100" fillId="29" borderId="34" xfId="0" applyNumberFormat="1" applyFont="1" applyFill="1" applyBorder="1" applyAlignment="1">
      <alignment horizontal="right" vertical="top"/>
    </xf>
    <xf numFmtId="164" fontId="100" fillId="29" borderId="6" xfId="0" applyNumberFormat="1" applyFont="1" applyFill="1" applyBorder="1" applyAlignment="1">
      <alignment horizontal="right" vertical="top"/>
    </xf>
    <xf numFmtId="164" fontId="100" fillId="29" borderId="6" xfId="0" applyNumberFormat="1" applyFont="1" applyFill="1" applyBorder="1" applyAlignment="1">
      <alignment horizontal="right" vertical="top" wrapText="1"/>
    </xf>
    <xf numFmtId="164" fontId="89" fillId="29" borderId="0" xfId="0" applyNumberFormat="1" applyFont="1" applyFill="1" applyAlignment="1">
      <alignment horizontal="right" vertical="top" wrapText="1"/>
    </xf>
    <xf numFmtId="0" fontId="83" fillId="0" borderId="1" xfId="13" applyFont="1" applyBorder="1" applyAlignment="1">
      <alignment horizontal="left" vertical="top" wrapText="1"/>
    </xf>
    <xf numFmtId="0" fontId="82" fillId="0" borderId="1" xfId="13" applyFont="1" applyBorder="1" applyAlignment="1">
      <alignment vertical="top" wrapText="1"/>
    </xf>
    <xf numFmtId="164" fontId="82" fillId="0" borderId="2" xfId="13" applyNumberFormat="1" applyFont="1" applyBorder="1" applyAlignment="1">
      <alignment vertical="top"/>
    </xf>
    <xf numFmtId="0" fontId="100" fillId="36" borderId="73" xfId="0" applyFont="1" applyFill="1" applyBorder="1" applyAlignment="1">
      <alignment vertical="center" wrapText="1"/>
    </xf>
    <xf numFmtId="164" fontId="100" fillId="36" borderId="41" xfId="0" applyNumberFormat="1" applyFont="1" applyFill="1" applyBorder="1" applyAlignment="1">
      <alignment horizontal="right" vertical="top" wrapText="1"/>
    </xf>
    <xf numFmtId="164" fontId="100" fillId="36" borderId="13" xfId="0" applyNumberFormat="1" applyFont="1" applyFill="1" applyBorder="1" applyAlignment="1">
      <alignment horizontal="right" vertical="top" wrapText="1"/>
    </xf>
    <xf numFmtId="164" fontId="100" fillId="36" borderId="34" xfId="0" applyNumberFormat="1" applyFont="1" applyFill="1" applyBorder="1" applyAlignment="1">
      <alignment horizontal="right" vertical="top" wrapText="1"/>
    </xf>
    <xf numFmtId="168" fontId="100" fillId="36" borderId="115" xfId="1" applyNumberFormat="1" applyFont="1" applyFill="1" applyBorder="1" applyAlignment="1">
      <alignment horizontal="right" vertical="top" wrapText="1"/>
    </xf>
    <xf numFmtId="0" fontId="89" fillId="36" borderId="73" xfId="0" applyFont="1" applyFill="1" applyBorder="1" applyAlignment="1">
      <alignment horizontal="left" vertical="center" wrapText="1" indent="1"/>
    </xf>
    <xf numFmtId="164" fontId="89" fillId="36" borderId="16" xfId="0" applyNumberFormat="1" applyFont="1" applyFill="1" applyBorder="1" applyAlignment="1">
      <alignment horizontal="right" vertical="top" wrapText="1"/>
    </xf>
    <xf numFmtId="164" fontId="89" fillId="36" borderId="6" xfId="0" applyNumberFormat="1" applyFont="1" applyFill="1" applyBorder="1" applyAlignment="1">
      <alignment horizontal="right" vertical="top" wrapText="1"/>
    </xf>
    <xf numFmtId="168" fontId="89" fillId="36" borderId="68" xfId="1" applyNumberFormat="1" applyFont="1" applyFill="1" applyBorder="1" applyAlignment="1">
      <alignment horizontal="right" vertical="top" wrapText="1"/>
    </xf>
    <xf numFmtId="0" fontId="100" fillId="36" borderId="6" xfId="0" applyFont="1" applyFill="1" applyBorder="1" applyAlignment="1">
      <alignment vertical="center" wrapText="1"/>
    </xf>
    <xf numFmtId="164" fontId="100" fillId="36" borderId="16" xfId="0" applyNumberFormat="1" applyFont="1" applyFill="1" applyBorder="1" applyAlignment="1">
      <alignment horizontal="right" vertical="top" wrapText="1"/>
    </xf>
    <xf numFmtId="164" fontId="100" fillId="36" borderId="6" xfId="0" applyNumberFormat="1" applyFont="1" applyFill="1" applyBorder="1" applyAlignment="1">
      <alignment horizontal="right" vertical="top" wrapText="1"/>
    </xf>
    <xf numFmtId="177" fontId="100" fillId="36" borderId="68" xfId="1" applyNumberFormat="1" applyFont="1" applyFill="1" applyBorder="1" applyAlignment="1">
      <alignment horizontal="right" vertical="top" wrapText="1"/>
    </xf>
    <xf numFmtId="0" fontId="102" fillId="36" borderId="6" xfId="0" applyFont="1" applyFill="1" applyBorder="1" applyAlignment="1">
      <alignment horizontal="left" vertical="center" wrapText="1" indent="1"/>
    </xf>
    <xf numFmtId="164" fontId="102" fillId="36" borderId="16" xfId="0" applyNumberFormat="1" applyFont="1" applyFill="1" applyBorder="1" applyAlignment="1">
      <alignment horizontal="right" vertical="top" wrapText="1"/>
    </xf>
    <xf numFmtId="164" fontId="102" fillId="36" borderId="6" xfId="0" applyNumberFormat="1" applyFont="1" applyFill="1" applyBorder="1" applyAlignment="1">
      <alignment horizontal="right" vertical="top" wrapText="1"/>
    </xf>
    <xf numFmtId="177" fontId="102" fillId="36" borderId="68" xfId="1" applyNumberFormat="1" applyFont="1" applyFill="1" applyBorder="1" applyAlignment="1">
      <alignment horizontal="right" vertical="top" wrapText="1"/>
    </xf>
    <xf numFmtId="0" fontId="89" fillId="36" borderId="6" xfId="0" applyFont="1" applyFill="1" applyBorder="1" applyAlignment="1">
      <alignment horizontal="left" vertical="center" wrapText="1" indent="2"/>
    </xf>
    <xf numFmtId="177" fontId="89" fillId="36" borderId="68" xfId="1" applyNumberFormat="1" applyFont="1" applyFill="1" applyBorder="1" applyAlignment="1">
      <alignment horizontal="right" vertical="top" wrapText="1"/>
    </xf>
    <xf numFmtId="0" fontId="89" fillId="36" borderId="73" xfId="0" applyFont="1" applyFill="1" applyBorder="1" applyAlignment="1">
      <alignment horizontal="left" vertical="center" wrapText="1" indent="2"/>
    </xf>
    <xf numFmtId="168" fontId="100" fillId="36" borderId="68" xfId="1" applyNumberFormat="1" applyFont="1" applyFill="1" applyBorder="1" applyAlignment="1">
      <alignment horizontal="right" vertical="top" wrapText="1"/>
    </xf>
    <xf numFmtId="168" fontId="102" fillId="36" borderId="68" xfId="1" applyNumberFormat="1" applyFont="1" applyFill="1" applyBorder="1" applyAlignment="1">
      <alignment horizontal="right" vertical="top" wrapText="1"/>
    </xf>
    <xf numFmtId="0" fontId="100" fillId="36" borderId="6" xfId="0" applyFont="1" applyFill="1" applyBorder="1" applyAlignment="1">
      <alignment horizontal="left" vertical="center" wrapText="1" indent="1"/>
    </xf>
    <xf numFmtId="0" fontId="100" fillId="36" borderId="74" xfId="0" applyFont="1" applyFill="1" applyBorder="1" applyAlignment="1">
      <alignment vertical="center" wrapText="1"/>
    </xf>
    <xf numFmtId="164" fontId="100" fillId="36" borderId="38" xfId="0" applyNumberFormat="1" applyFont="1" applyFill="1" applyBorder="1" applyAlignment="1">
      <alignment horizontal="right" vertical="top" wrapText="1"/>
    </xf>
    <xf numFmtId="164" fontId="100" fillId="36" borderId="0" xfId="0" applyNumberFormat="1" applyFont="1" applyFill="1" applyAlignment="1">
      <alignment horizontal="right" vertical="top" wrapText="1"/>
    </xf>
    <xf numFmtId="0" fontId="84" fillId="28" borderId="24" xfId="0" applyFont="1" applyFill="1" applyBorder="1" applyAlignment="1">
      <alignment horizontal="center" vertical="center" wrapText="1"/>
    </xf>
    <xf numFmtId="0" fontId="84" fillId="28" borderId="57" xfId="0" applyFont="1" applyFill="1" applyBorder="1" applyAlignment="1">
      <alignment horizontal="center" vertical="center" wrapText="1"/>
    </xf>
    <xf numFmtId="0" fontId="68" fillId="0" borderId="0" xfId="0" applyFont="1" applyAlignment="1">
      <alignment horizontal="left" vertical="top"/>
    </xf>
    <xf numFmtId="0" fontId="87" fillId="0" borderId="1" xfId="0" applyFont="1" applyBorder="1" applyAlignment="1">
      <alignment horizontal="center"/>
    </xf>
    <xf numFmtId="0" fontId="82" fillId="0" borderId="0" xfId="0" applyFont="1" applyAlignment="1">
      <alignment vertical="top" wrapText="1"/>
    </xf>
    <xf numFmtId="0" fontId="68" fillId="28" borderId="0" xfId="0" applyFont="1" applyFill="1" applyAlignment="1">
      <alignment horizontal="left" vertical="center"/>
    </xf>
    <xf numFmtId="0" fontId="100" fillId="28" borderId="72" xfId="0" applyFont="1" applyFill="1" applyBorder="1" applyAlignment="1">
      <alignment horizontal="center" vertical="center" wrapText="1"/>
    </xf>
    <xf numFmtId="0" fontId="82" fillId="0" borderId="1" xfId="0" applyFont="1" applyBorder="1" applyAlignment="1">
      <alignment horizontal="center" vertical="top" wrapText="1"/>
    </xf>
    <xf numFmtId="0" fontId="82" fillId="0" borderId="1" xfId="0" applyFont="1" applyBorder="1" applyAlignment="1">
      <alignment horizontal="center" vertical="center"/>
    </xf>
    <xf numFmtId="0" fontId="100" fillId="28" borderId="12" xfId="0" applyFont="1" applyFill="1" applyBorder="1" applyAlignment="1">
      <alignment horizontal="center" vertical="center" wrapText="1"/>
    </xf>
    <xf numFmtId="0" fontId="100" fillId="28" borderId="18" xfId="0" applyFont="1" applyFill="1" applyBorder="1" applyAlignment="1">
      <alignment horizontal="center" vertical="center" wrapText="1"/>
    </xf>
    <xf numFmtId="0" fontId="100" fillId="28" borderId="11" xfId="0" applyFont="1" applyFill="1" applyBorder="1" applyAlignment="1">
      <alignment horizontal="center" vertical="center" wrapText="1"/>
    </xf>
    <xf numFmtId="0" fontId="100" fillId="28" borderId="20" xfId="0" applyFont="1" applyFill="1" applyBorder="1" applyAlignment="1">
      <alignment horizontal="center" vertical="center" wrapText="1"/>
    </xf>
    <xf numFmtId="0" fontId="100" fillId="28" borderId="16" xfId="0" applyFont="1" applyFill="1" applyBorder="1" applyAlignment="1">
      <alignment horizontal="center" vertical="center" wrapText="1"/>
    </xf>
    <xf numFmtId="0" fontId="100" fillId="28" borderId="8" xfId="0" applyFont="1" applyFill="1" applyBorder="1" applyAlignment="1">
      <alignment horizontal="center" vertical="center" wrapText="1"/>
    </xf>
    <xf numFmtId="164" fontId="82" fillId="0" borderId="1" xfId="2" applyNumberFormat="1" applyFont="1" applyBorder="1"/>
    <xf numFmtId="0" fontId="82" fillId="0" borderId="1" xfId="0" applyFont="1" applyBorder="1" applyAlignment="1">
      <alignment horizontal="center"/>
    </xf>
    <xf numFmtId="0" fontId="100" fillId="28" borderId="26" xfId="0" applyFont="1" applyFill="1" applyBorder="1" applyAlignment="1">
      <alignment horizontal="center" vertical="center" wrapText="1"/>
    </xf>
    <xf numFmtId="0" fontId="100" fillId="28" borderId="23" xfId="0" applyFont="1" applyFill="1" applyBorder="1" applyAlignment="1">
      <alignment horizontal="center" vertical="center" wrapText="1"/>
    </xf>
    <xf numFmtId="0" fontId="127" fillId="0" borderId="0" xfId="0" applyFont="1" applyAlignment="1">
      <alignment vertical="top"/>
    </xf>
    <xf numFmtId="0" fontId="128" fillId="0" borderId="0" xfId="0" applyFont="1"/>
    <xf numFmtId="0" fontId="129" fillId="0" borderId="0" xfId="0" applyFont="1" applyAlignment="1">
      <alignment vertical="top"/>
    </xf>
    <xf numFmtId="0" fontId="129" fillId="0" borderId="0" xfId="0" applyFont="1" applyAlignment="1">
      <alignment horizontal="center" vertical="top"/>
    </xf>
    <xf numFmtId="0" fontId="82" fillId="0" borderId="0" xfId="2" applyFont="1"/>
    <xf numFmtId="169" fontId="82" fillId="0" borderId="0" xfId="2" applyNumberFormat="1" applyFont="1"/>
    <xf numFmtId="164" fontId="82" fillId="0" borderId="0" xfId="2" applyNumberFormat="1" applyFont="1"/>
    <xf numFmtId="3" fontId="114" fillId="0" borderId="0" xfId="0" applyNumberFormat="1" applyFont="1"/>
    <xf numFmtId="0" fontId="114" fillId="0" borderId="76" xfId="0" applyFont="1" applyBorder="1"/>
    <xf numFmtId="0" fontId="87" fillId="0" borderId="0" xfId="25" applyFont="1"/>
    <xf numFmtId="169" fontId="87" fillId="0" borderId="0" xfId="25" applyNumberFormat="1" applyFont="1"/>
    <xf numFmtId="165" fontId="83" fillId="0" borderId="105" xfId="4" applyNumberFormat="1" applyFont="1" applyBorder="1" applyAlignment="1">
      <alignment horizontal="right" vertical="top"/>
    </xf>
    <xf numFmtId="165" fontId="82" fillId="0" borderId="51" xfId="4" applyNumberFormat="1" applyFont="1" applyBorder="1" applyAlignment="1">
      <alignment horizontal="right" vertical="top"/>
    </xf>
    <xf numFmtId="164" fontId="87" fillId="0" borderId="0" xfId="0" applyNumberFormat="1" applyFont="1"/>
    <xf numFmtId="0" fontId="87" fillId="0" borderId="66" xfId="0" applyFont="1" applyBorder="1"/>
    <xf numFmtId="0" fontId="108" fillId="0" borderId="0" xfId="9" applyFont="1"/>
    <xf numFmtId="165" fontId="107" fillId="0" borderId="1" xfId="0" applyNumberFormat="1" applyFont="1" applyBorder="1" applyAlignment="1">
      <alignment vertical="top"/>
    </xf>
    <xf numFmtId="165" fontId="108" fillId="0" borderId="1" xfId="0" applyNumberFormat="1" applyFont="1" applyBorder="1" applyAlignment="1">
      <alignment vertical="top"/>
    </xf>
    <xf numFmtId="0" fontId="109" fillId="0" borderId="0" xfId="0" applyFont="1" applyAlignment="1">
      <alignment vertical="center" wrapText="1"/>
    </xf>
    <xf numFmtId="168" fontId="109" fillId="0" borderId="0" xfId="0" applyNumberFormat="1" applyFont="1"/>
    <xf numFmtId="0" fontId="87" fillId="0" borderId="0" xfId="0" applyFont="1" applyAlignment="1">
      <alignment horizontal="left"/>
    </xf>
    <xf numFmtId="4" fontId="87" fillId="0" borderId="0" xfId="0" applyNumberFormat="1" applyFont="1"/>
    <xf numFmtId="0" fontId="114" fillId="0" borderId="0" xfId="0" applyFont="1" applyAlignment="1">
      <alignment horizontal="left"/>
    </xf>
    <xf numFmtId="168" fontId="82" fillId="0" borderId="1" xfId="0" applyNumberFormat="1" applyFont="1" applyBorder="1" applyAlignment="1">
      <alignment horizontal="right" vertical="top"/>
    </xf>
    <xf numFmtId="0" fontId="92" fillId="0" borderId="0" xfId="0" applyFont="1"/>
    <xf numFmtId="168" fontId="92" fillId="0" borderId="0" xfId="1" applyNumberFormat="1" applyFont="1"/>
    <xf numFmtId="0" fontId="87" fillId="0" borderId="1" xfId="19" applyFont="1" applyBorder="1" applyAlignment="1">
      <alignment horizontal="center" vertical="center"/>
    </xf>
    <xf numFmtId="0" fontId="87" fillId="0" borderId="0" xfId="19" applyFont="1" applyAlignment="1">
      <alignment horizontal="center" vertical="center"/>
    </xf>
    <xf numFmtId="0" fontId="86" fillId="0" borderId="0" xfId="19" applyFont="1"/>
    <xf numFmtId="0" fontId="87" fillId="0" borderId="0" xfId="19" applyFont="1"/>
    <xf numFmtId="164" fontId="87" fillId="0" borderId="1" xfId="0" applyNumberFormat="1" applyFont="1" applyBorder="1"/>
    <xf numFmtId="0" fontId="114" fillId="0" borderId="0" xfId="0" applyFont="1" applyAlignment="1">
      <alignment vertical="center" wrapText="1"/>
    </xf>
    <xf numFmtId="0" fontId="83" fillId="0" borderId="0" xfId="13" applyFont="1"/>
    <xf numFmtId="0" fontId="130" fillId="0" borderId="0" xfId="13" applyFont="1"/>
    <xf numFmtId="0" fontId="131" fillId="0" borderId="0" xfId="0" applyFont="1"/>
    <xf numFmtId="0" fontId="87" fillId="0" borderId="0" xfId="20" applyFont="1"/>
    <xf numFmtId="164" fontId="82" fillId="0" borderId="1" xfId="14" applyNumberFormat="1" applyFont="1" applyBorder="1" applyAlignment="1">
      <alignment vertical="top"/>
    </xf>
    <xf numFmtId="0" fontId="87" fillId="0" borderId="0" xfId="14" applyFont="1"/>
    <xf numFmtId="0" fontId="67" fillId="0" borderId="0" xfId="13" applyFont="1"/>
    <xf numFmtId="0" fontId="67" fillId="0" borderId="0" xfId="22" applyFont="1"/>
    <xf numFmtId="4" fontId="82" fillId="0" borderId="0" xfId="11" applyNumberFormat="1" applyFont="1"/>
    <xf numFmtId="0" fontId="82" fillId="0" borderId="0" xfId="22" applyFont="1"/>
    <xf numFmtId="4" fontId="87" fillId="0" borderId="0" xfId="11" applyNumberFormat="1" applyFont="1" applyAlignment="1">
      <alignment horizontal="right"/>
    </xf>
    <xf numFmtId="0" fontId="132" fillId="0" borderId="0" xfId="22" applyFont="1"/>
    <xf numFmtId="2" fontId="112" fillId="0" borderId="0" xfId="22" applyNumberFormat="1" applyFont="1" applyAlignment="1">
      <alignment vertical="top"/>
    </xf>
    <xf numFmtId="4" fontId="112" fillId="0" borderId="0" xfId="11" applyNumberFormat="1" applyFont="1"/>
    <xf numFmtId="0" fontId="112" fillId="0" borderId="0" xfId="22" applyFont="1"/>
    <xf numFmtId="4" fontId="74" fillId="0" borderId="0" xfId="4" applyNumberFormat="1" applyFont="1"/>
    <xf numFmtId="0" fontId="87" fillId="0" borderId="1" xfId="0" applyFont="1" applyBorder="1" applyAlignment="1">
      <alignment vertical="top"/>
    </xf>
    <xf numFmtId="0" fontId="87" fillId="3" borderId="0" xfId="0" applyFont="1" applyFill="1" applyAlignment="1">
      <alignment horizontal="center"/>
    </xf>
    <xf numFmtId="0" fontId="123" fillId="0" borderId="0" xfId="21" applyFont="1" applyAlignment="1">
      <alignment vertical="center"/>
    </xf>
    <xf numFmtId="0" fontId="87" fillId="0" borderId="1" xfId="4" applyFont="1" applyBorder="1" applyAlignment="1">
      <alignment vertical="center"/>
    </xf>
    <xf numFmtId="14" fontId="83" fillId="0" borderId="9" xfId="4" applyNumberFormat="1" applyFont="1" applyBorder="1" applyAlignment="1">
      <alignment horizontal="center" vertical="center"/>
    </xf>
    <xf numFmtId="164" fontId="100" fillId="32" borderId="8" xfId="0" applyNumberFormat="1" applyFont="1" applyFill="1" applyBorder="1" applyAlignment="1">
      <alignment horizontal="right" vertical="top" wrapText="1"/>
    </xf>
    <xf numFmtId="164" fontId="100" fillId="32" borderId="19" xfId="0" applyNumberFormat="1" applyFont="1" applyFill="1" applyBorder="1" applyAlignment="1">
      <alignment horizontal="right" vertical="top" wrapText="1"/>
    </xf>
    <xf numFmtId="164" fontId="100" fillId="32" borderId="20" xfId="0" applyNumberFormat="1" applyFont="1" applyFill="1" applyBorder="1" applyAlignment="1">
      <alignment horizontal="right" vertical="top" wrapText="1"/>
    </xf>
    <xf numFmtId="164" fontId="100" fillId="32" borderId="36" xfId="0" applyNumberFormat="1" applyFont="1" applyFill="1" applyBorder="1" applyAlignment="1">
      <alignment horizontal="right" vertical="top" wrapText="1"/>
    </xf>
    <xf numFmtId="176" fontId="100" fillId="32" borderId="43" xfId="0" applyNumberFormat="1" applyFont="1" applyFill="1" applyBorder="1" applyAlignment="1">
      <alignment horizontal="right" vertical="top" wrapText="1"/>
    </xf>
    <xf numFmtId="0" fontId="100" fillId="32" borderId="28" xfId="0" applyFont="1" applyFill="1" applyBorder="1" applyAlignment="1">
      <alignment horizontal="left" vertical="center" wrapText="1" indent="1"/>
    </xf>
    <xf numFmtId="176" fontId="100" fillId="32" borderId="16" xfId="0" applyNumberFormat="1" applyFont="1" applyFill="1" applyBorder="1" applyAlignment="1">
      <alignment horizontal="right" vertical="top" wrapText="1"/>
    </xf>
    <xf numFmtId="0" fontId="89" fillId="32" borderId="28" xfId="0" applyFont="1" applyFill="1" applyBorder="1" applyAlignment="1">
      <alignment horizontal="left" vertical="center" wrapText="1" indent="2"/>
    </xf>
    <xf numFmtId="164" fontId="89" fillId="32" borderId="19" xfId="0" applyNumberFormat="1" applyFont="1" applyFill="1" applyBorder="1" applyAlignment="1">
      <alignment horizontal="right" vertical="top" wrapText="1"/>
    </xf>
    <xf numFmtId="164" fontId="89" fillId="32" borderId="20" xfId="0" applyNumberFormat="1" applyFont="1" applyFill="1" applyBorder="1" applyAlignment="1">
      <alignment horizontal="right" vertical="top" wrapText="1"/>
    </xf>
    <xf numFmtId="164" fontId="89" fillId="32" borderId="36" xfId="0" applyNumberFormat="1" applyFont="1" applyFill="1" applyBorder="1" applyAlignment="1">
      <alignment horizontal="right" vertical="top" wrapText="1"/>
    </xf>
    <xf numFmtId="176" fontId="89" fillId="32" borderId="16" xfId="0" applyNumberFormat="1" applyFont="1" applyFill="1" applyBorder="1" applyAlignment="1">
      <alignment horizontal="right" vertical="top" wrapText="1"/>
    </xf>
    <xf numFmtId="0" fontId="89" fillId="32" borderId="16" xfId="0" applyFont="1" applyFill="1" applyBorder="1" applyAlignment="1">
      <alignment horizontal="right" vertical="top" wrapText="1"/>
    </xf>
    <xf numFmtId="0" fontId="102" fillId="32" borderId="28" xfId="0" applyFont="1" applyFill="1" applyBorder="1" applyAlignment="1">
      <alignment horizontal="left" vertical="center" wrapText="1" indent="3"/>
    </xf>
    <xf numFmtId="164" fontId="102" fillId="32" borderId="19" xfId="0" applyNumberFormat="1" applyFont="1" applyFill="1" applyBorder="1" applyAlignment="1">
      <alignment horizontal="right" vertical="top" wrapText="1"/>
    </xf>
    <xf numFmtId="164" fontId="102" fillId="32" borderId="20" xfId="0" applyNumberFormat="1" applyFont="1" applyFill="1" applyBorder="1" applyAlignment="1">
      <alignment horizontal="right" vertical="top" wrapText="1"/>
    </xf>
    <xf numFmtId="164" fontId="102" fillId="32" borderId="36" xfId="0" applyNumberFormat="1" applyFont="1" applyFill="1" applyBorder="1" applyAlignment="1">
      <alignment horizontal="right" vertical="top" wrapText="1"/>
    </xf>
    <xf numFmtId="0" fontId="102" fillId="32" borderId="16" xfId="0" applyFont="1" applyFill="1" applyBorder="1" applyAlignment="1">
      <alignment horizontal="right" vertical="top" wrapText="1"/>
    </xf>
    <xf numFmtId="0" fontId="100" fillId="32" borderId="16" xfId="0" applyFont="1" applyFill="1" applyBorder="1" applyAlignment="1">
      <alignment horizontal="right" vertical="top" wrapText="1"/>
    </xf>
    <xf numFmtId="0" fontId="102" fillId="29" borderId="113" xfId="0" applyFont="1" applyFill="1" applyBorder="1" applyAlignment="1">
      <alignment horizontal="right" vertical="top" wrapText="1"/>
    </xf>
    <xf numFmtId="0" fontId="102" fillId="29" borderId="44" xfId="0" applyFont="1" applyFill="1" applyBorder="1" applyAlignment="1">
      <alignment horizontal="right" vertical="top" wrapText="1"/>
    </xf>
    <xf numFmtId="0" fontId="102" fillId="29" borderId="34" xfId="0" applyFont="1" applyFill="1" applyBorder="1" applyAlignment="1">
      <alignment horizontal="right" vertical="top" wrapText="1"/>
    </xf>
    <xf numFmtId="164" fontId="100" fillId="32" borderId="15" xfId="0" applyNumberFormat="1" applyFont="1" applyFill="1" applyBorder="1" applyAlignment="1">
      <alignment horizontal="right" vertical="top" wrapText="1"/>
    </xf>
    <xf numFmtId="164" fontId="100" fillId="32" borderId="12" xfId="0" applyNumberFormat="1" applyFont="1" applyFill="1" applyBorder="1" applyAlignment="1">
      <alignment horizontal="right" vertical="top" wrapText="1"/>
    </xf>
    <xf numFmtId="164" fontId="100" fillId="32" borderId="11" xfId="0" applyNumberFormat="1" applyFont="1" applyFill="1" applyBorder="1" applyAlignment="1">
      <alignment horizontal="right" vertical="top" wrapText="1"/>
    </xf>
    <xf numFmtId="164" fontId="100" fillId="32" borderId="16" xfId="0" applyNumberFormat="1" applyFont="1" applyFill="1" applyBorder="1" applyAlignment="1">
      <alignment horizontal="right" vertical="top" wrapText="1"/>
    </xf>
    <xf numFmtId="0" fontId="113" fillId="28" borderId="8" xfId="0" applyFont="1" applyFill="1" applyBorder="1" applyAlignment="1">
      <alignment horizontal="center" vertical="center" wrapText="1"/>
    </xf>
    <xf numFmtId="164" fontId="89" fillId="29" borderId="34" xfId="0" applyNumberFormat="1" applyFont="1" applyFill="1" applyBorder="1" applyAlignment="1">
      <alignment horizontal="right" vertical="top" wrapText="1"/>
    </xf>
    <xf numFmtId="0" fontId="82" fillId="0" borderId="0" xfId="0" applyFont="1" applyAlignment="1">
      <alignment horizontal="center"/>
    </xf>
    <xf numFmtId="0" fontId="112" fillId="0" borderId="0" xfId="0" applyFont="1" applyAlignment="1">
      <alignment horizontal="center"/>
    </xf>
    <xf numFmtId="0" fontId="83" fillId="0" borderId="0" xfId="0" applyFont="1" applyAlignment="1">
      <alignment horizontal="left"/>
    </xf>
    <xf numFmtId="0" fontId="82" fillId="0" borderId="1" xfId="0" applyFont="1" applyBorder="1" applyAlignment="1">
      <alignment horizontal="left"/>
    </xf>
    <xf numFmtId="4" fontId="83" fillId="0" borderId="0" xfId="28" applyNumberFormat="1" applyFont="1"/>
    <xf numFmtId="0" fontId="83" fillId="0" borderId="1" xfId="0" applyFont="1" applyBorder="1" applyAlignment="1">
      <alignment horizontal="center" vertical="center" wrapText="1"/>
    </xf>
    <xf numFmtId="2" fontId="82" fillId="0" borderId="1" xfId="0" applyNumberFormat="1" applyFont="1" applyBorder="1" applyAlignment="1">
      <alignment vertical="top"/>
    </xf>
    <xf numFmtId="14" fontId="100" fillId="28" borderId="69" xfId="0" applyNumberFormat="1" applyFont="1" applyFill="1" applyBorder="1" applyAlignment="1">
      <alignment horizontal="center" vertical="center" wrapText="1"/>
    </xf>
    <xf numFmtId="2" fontId="83" fillId="3" borderId="1" xfId="0" applyNumberFormat="1" applyFont="1" applyFill="1" applyBorder="1" applyAlignment="1">
      <alignment vertical="top"/>
    </xf>
    <xf numFmtId="2" fontId="83" fillId="3" borderId="1" xfId="18" applyNumberFormat="1" applyFont="1" applyFill="1" applyBorder="1" applyAlignment="1">
      <alignment horizontal="center" vertical="top" wrapText="1"/>
    </xf>
    <xf numFmtId="0" fontId="97" fillId="0" borderId="1" xfId="0" applyFont="1" applyBorder="1" applyAlignment="1">
      <alignment vertical="center" wrapText="1"/>
    </xf>
    <xf numFmtId="165" fontId="82" fillId="3" borderId="1" xfId="0" applyNumberFormat="1" applyFont="1" applyFill="1" applyBorder="1" applyAlignment="1">
      <alignment vertical="top"/>
    </xf>
    <xf numFmtId="2" fontId="82" fillId="3" borderId="1" xfId="18" applyNumberFormat="1" applyFont="1" applyFill="1" applyBorder="1" applyAlignment="1">
      <alignment vertical="top" wrapText="1"/>
    </xf>
    <xf numFmtId="165" fontId="82" fillId="3" borderId="1" xfId="1" applyNumberFormat="1" applyFont="1" applyFill="1" applyBorder="1" applyAlignment="1">
      <alignment vertical="top"/>
    </xf>
    <xf numFmtId="0" fontId="82" fillId="0" borderId="2" xfId="18" applyFont="1" applyBorder="1" applyAlignment="1">
      <alignment vertical="top" wrapText="1"/>
    </xf>
    <xf numFmtId="0" fontId="82" fillId="3" borderId="2" xfId="18" applyFont="1" applyFill="1" applyBorder="1" applyAlignment="1">
      <alignment vertical="top" wrapText="1"/>
    </xf>
    <xf numFmtId="0" fontId="82" fillId="3" borderId="17" xfId="18" applyFont="1" applyFill="1" applyBorder="1" applyAlignment="1">
      <alignment vertical="top" wrapText="1"/>
    </xf>
    <xf numFmtId="168" fontId="82" fillId="0" borderId="1" xfId="1" applyNumberFormat="1" applyFont="1" applyBorder="1" applyAlignment="1">
      <alignment vertical="top"/>
    </xf>
    <xf numFmtId="14" fontId="83" fillId="0" borderId="1" xfId="0" applyNumberFormat="1" applyFont="1" applyBorder="1" applyAlignment="1">
      <alignment horizontal="center" vertical="center" wrapText="1"/>
    </xf>
    <xf numFmtId="0" fontId="82" fillId="0" borderId="1" xfId="0" applyFont="1" applyBorder="1" applyAlignment="1">
      <alignment horizontal="left" wrapText="1" indent="1"/>
    </xf>
    <xf numFmtId="0" fontId="83" fillId="0" borderId="2" xfId="2" applyFont="1" applyBorder="1" applyAlignment="1">
      <alignment horizontal="center"/>
    </xf>
    <xf numFmtId="0" fontId="83" fillId="0" borderId="3" xfId="2" applyFont="1" applyBorder="1" applyAlignment="1">
      <alignment horizontal="center"/>
    </xf>
    <xf numFmtId="0" fontId="82" fillId="0" borderId="9" xfId="2" applyFont="1" applyBorder="1" applyAlignment="1">
      <alignment horizontal="center"/>
    </xf>
    <xf numFmtId="0" fontId="82" fillId="0" borderId="10" xfId="2" applyFont="1" applyBorder="1" applyAlignment="1">
      <alignment horizontal="center"/>
    </xf>
    <xf numFmtId="0" fontId="80" fillId="0" borderId="0" xfId="0" applyFont="1" applyAlignment="1">
      <alignment horizontal="left" vertical="center" wrapText="1"/>
    </xf>
    <xf numFmtId="0" fontId="72" fillId="0" borderId="0" xfId="0" applyFont="1" applyAlignment="1">
      <alignment horizontal="left" vertical="top"/>
    </xf>
    <xf numFmtId="0" fontId="73" fillId="0" borderId="0" xfId="0" applyFont="1" applyAlignment="1">
      <alignment horizontal="left" vertical="top"/>
    </xf>
    <xf numFmtId="0" fontId="68" fillId="28" borderId="0" xfId="0" applyFont="1" applyFill="1" applyAlignment="1">
      <alignment horizontal="left" vertical="top"/>
    </xf>
    <xf numFmtId="0" fontId="88" fillId="28" borderId="0" xfId="0" applyFont="1" applyFill="1" applyAlignment="1">
      <alignment horizontal="right" vertical="center" wrapText="1"/>
    </xf>
    <xf numFmtId="0" fontId="84" fillId="28" borderId="24" xfId="0" applyFont="1" applyFill="1" applyBorder="1" applyAlignment="1">
      <alignment horizontal="center" vertical="center" wrapText="1"/>
    </xf>
    <xf numFmtId="0" fontId="84" fillId="28" borderId="22" xfId="0" applyFont="1" applyFill="1" applyBorder="1" applyAlignment="1">
      <alignment horizontal="center" vertical="center" wrapText="1"/>
    </xf>
    <xf numFmtId="0" fontId="84" fillId="28" borderId="57" xfId="0" applyFont="1" applyFill="1" applyBorder="1" applyAlignment="1">
      <alignment horizontal="center" vertical="center" wrapText="1"/>
    </xf>
    <xf numFmtId="0" fontId="84" fillId="28" borderId="46" xfId="0" applyFont="1" applyFill="1" applyBorder="1" applyAlignment="1">
      <alignment horizontal="center" vertical="center" wrapText="1"/>
    </xf>
    <xf numFmtId="0" fontId="68" fillId="0" borderId="0" xfId="0" applyFont="1" applyAlignment="1">
      <alignment horizontal="left" vertical="top"/>
    </xf>
    <xf numFmtId="0" fontId="68" fillId="28" borderId="0" xfId="4" applyFont="1" applyFill="1" applyAlignment="1">
      <alignment horizontal="left"/>
    </xf>
    <xf numFmtId="0" fontId="98" fillId="0" borderId="52" xfId="25" applyFont="1" applyBorder="1" applyAlignment="1">
      <alignment horizontal="center" vertical="center"/>
    </xf>
    <xf numFmtId="0" fontId="98" fillId="0" borderId="53" xfId="25" applyFont="1" applyBorder="1" applyAlignment="1">
      <alignment horizontal="center" vertical="center"/>
    </xf>
    <xf numFmtId="0" fontId="88" fillId="28" borderId="56" xfId="0" applyFont="1" applyFill="1" applyBorder="1" applyAlignment="1">
      <alignment horizontal="right" vertical="center" wrapText="1"/>
    </xf>
    <xf numFmtId="0" fontId="88" fillId="28" borderId="83" xfId="0" applyFont="1" applyFill="1" applyBorder="1" applyAlignment="1">
      <alignment horizontal="right" vertical="center" wrapText="1"/>
    </xf>
    <xf numFmtId="0" fontId="68" fillId="0" borderId="0" xfId="0" applyFont="1" applyAlignment="1">
      <alignment horizontal="left"/>
    </xf>
    <xf numFmtId="0" fontId="100" fillId="28" borderId="50" xfId="0" applyFont="1" applyFill="1" applyBorder="1" applyAlignment="1">
      <alignment horizontal="center" vertical="center" wrapText="1"/>
    </xf>
    <xf numFmtId="0" fontId="100" fillId="28" borderId="106" xfId="0" applyFont="1" applyFill="1" applyBorder="1" applyAlignment="1">
      <alignment horizontal="center" vertical="center"/>
    </xf>
    <xf numFmtId="0" fontId="100" fillId="28" borderId="107" xfId="0" applyFont="1" applyFill="1" applyBorder="1" applyAlignment="1">
      <alignment horizontal="center" vertical="center"/>
    </xf>
    <xf numFmtId="0" fontId="100" fillId="28" borderId="108" xfId="0" applyFont="1" applyFill="1" applyBorder="1" applyAlignment="1">
      <alignment horizontal="center" vertical="center"/>
    </xf>
    <xf numFmtId="0" fontId="100" fillId="28" borderId="0" xfId="0" applyFont="1" applyFill="1" applyAlignment="1">
      <alignment horizontal="center" vertical="center" wrapText="1"/>
    </xf>
    <xf numFmtId="0" fontId="100" fillId="28" borderId="22" xfId="0" applyFont="1" applyFill="1" applyBorder="1" applyAlignment="1">
      <alignment horizontal="center" vertical="center" wrapText="1"/>
    </xf>
    <xf numFmtId="0" fontId="100" fillId="28" borderId="57" xfId="0" applyFont="1" applyFill="1" applyBorder="1" applyAlignment="1">
      <alignment horizontal="center" vertical="center" wrapText="1"/>
    </xf>
    <xf numFmtId="0" fontId="100" fillId="28" borderId="109" xfId="0" applyFont="1" applyFill="1" applyBorder="1" applyAlignment="1">
      <alignment horizontal="center" vertical="center" wrapText="1"/>
    </xf>
    <xf numFmtId="0" fontId="100" fillId="28" borderId="64" xfId="0" applyFont="1" applyFill="1" applyBorder="1" applyAlignment="1">
      <alignment horizontal="center" vertical="center" wrapText="1"/>
    </xf>
    <xf numFmtId="0" fontId="100" fillId="28" borderId="90" xfId="0" applyFont="1" applyFill="1" applyBorder="1" applyAlignment="1">
      <alignment horizontal="center" vertical="center" wrapText="1"/>
    </xf>
    <xf numFmtId="0" fontId="68" fillId="0" borderId="0" xfId="0" applyFont="1" applyAlignment="1">
      <alignment horizontal="left" vertical="center"/>
    </xf>
    <xf numFmtId="0" fontId="86" fillId="0" borderId="1" xfId="9" applyFont="1" applyBorder="1" applyAlignment="1">
      <alignment horizontal="left" vertical="center"/>
    </xf>
    <xf numFmtId="0" fontId="83" fillId="0" borderId="2" xfId="0" applyFont="1" applyBorder="1" applyAlignment="1">
      <alignment horizontal="center"/>
    </xf>
    <xf numFmtId="0" fontId="83" fillId="0" borderId="3" xfId="0" applyFont="1" applyBorder="1" applyAlignment="1">
      <alignment horizontal="center"/>
    </xf>
    <xf numFmtId="0" fontId="83" fillId="0" borderId="1" xfId="0" applyFont="1" applyBorder="1" applyAlignment="1">
      <alignment horizontal="center"/>
    </xf>
    <xf numFmtId="0" fontId="87" fillId="0" borderId="1" xfId="0" applyFont="1" applyBorder="1" applyAlignment="1">
      <alignment horizontal="center"/>
    </xf>
    <xf numFmtId="0" fontId="103" fillId="35" borderId="0" xfId="0" applyFont="1" applyFill="1"/>
    <xf numFmtId="0" fontId="79" fillId="35" borderId="0" xfId="0" applyFont="1" applyFill="1"/>
    <xf numFmtId="0" fontId="100" fillId="28" borderId="19" xfId="0" applyFont="1" applyFill="1" applyBorder="1" applyAlignment="1">
      <alignment horizontal="center" vertical="center" wrapText="1"/>
    </xf>
    <xf numFmtId="0" fontId="100" fillId="28" borderId="58" xfId="0" applyFont="1" applyFill="1" applyBorder="1" applyAlignment="1">
      <alignment horizontal="center" vertical="center" wrapText="1"/>
    </xf>
    <xf numFmtId="0" fontId="103" fillId="0" borderId="0" xfId="0" applyFont="1" applyAlignment="1">
      <alignment horizontal="left" vertical="top"/>
    </xf>
    <xf numFmtId="0" fontId="103" fillId="28" borderId="0" xfId="0" applyFont="1" applyFill="1" applyAlignment="1">
      <alignment horizontal="left" vertical="top"/>
    </xf>
    <xf numFmtId="0" fontId="82" fillId="0" borderId="0" xfId="0" applyFont="1" applyAlignment="1">
      <alignment vertical="top" wrapText="1"/>
    </xf>
    <xf numFmtId="0" fontId="82" fillId="0" borderId="0" xfId="0" applyFont="1" applyAlignment="1">
      <alignment vertical="top"/>
    </xf>
    <xf numFmtId="0" fontId="82" fillId="0" borderId="9" xfId="0" applyFont="1" applyBorder="1" applyAlignment="1">
      <alignment horizontal="center" vertical="top"/>
    </xf>
    <xf numFmtId="0" fontId="82" fillId="0" borderId="10" xfId="0" applyFont="1" applyBorder="1" applyAlignment="1">
      <alignment horizontal="center" vertical="top"/>
    </xf>
    <xf numFmtId="0" fontId="83" fillId="0" borderId="2" xfId="8" applyFont="1" applyBorder="1" applyAlignment="1">
      <alignment horizontal="center" wrapText="1"/>
    </xf>
    <xf numFmtId="0" fontId="83" fillId="0" borderId="3" xfId="8" applyFont="1" applyBorder="1" applyAlignment="1">
      <alignment horizontal="center" wrapText="1"/>
    </xf>
    <xf numFmtId="0" fontId="82" fillId="0" borderId="9" xfId="0" applyFont="1" applyBorder="1" applyAlignment="1">
      <alignment horizontal="center"/>
    </xf>
    <xf numFmtId="0" fontId="82" fillId="0" borderId="10" xfId="0" applyFont="1" applyBorder="1" applyAlignment="1">
      <alignment horizontal="center"/>
    </xf>
    <xf numFmtId="0" fontId="100" fillId="31" borderId="37" xfId="0" applyFont="1" applyFill="1" applyBorder="1" applyAlignment="1">
      <alignment horizontal="center" vertical="center" wrapText="1"/>
    </xf>
    <xf numFmtId="0" fontId="100" fillId="31" borderId="12" xfId="0" applyFont="1" applyFill="1" applyBorder="1" applyAlignment="1">
      <alignment horizontal="center" vertical="center" wrapText="1"/>
    </xf>
    <xf numFmtId="0" fontId="100" fillId="31" borderId="19" xfId="0" applyFont="1" applyFill="1" applyBorder="1" applyAlignment="1">
      <alignment horizontal="center" vertical="center" wrapText="1"/>
    </xf>
    <xf numFmtId="0" fontId="100" fillId="31" borderId="58" xfId="0" applyFont="1" applyFill="1" applyBorder="1" applyAlignment="1">
      <alignment horizontal="center" vertical="center" wrapText="1"/>
    </xf>
    <xf numFmtId="0" fontId="68" fillId="28" borderId="0" xfId="0" applyFont="1" applyFill="1" applyAlignment="1">
      <alignment horizontal="left" vertical="center"/>
    </xf>
    <xf numFmtId="0" fontId="104" fillId="0" borderId="0" xfId="0" applyFont="1" applyAlignment="1">
      <alignment horizontal="left" vertical="center" wrapText="1"/>
    </xf>
    <xf numFmtId="0" fontId="100" fillId="28" borderId="72" xfId="0" applyFont="1" applyFill="1" applyBorder="1" applyAlignment="1">
      <alignment horizontal="center" vertical="center" wrapText="1"/>
    </xf>
    <xf numFmtId="0" fontId="100" fillId="28" borderId="71" xfId="0" applyFont="1" applyFill="1" applyBorder="1" applyAlignment="1">
      <alignment horizontal="center" vertical="center" wrapText="1"/>
    </xf>
    <xf numFmtId="0" fontId="100" fillId="28" borderId="70" xfId="0" applyFont="1" applyFill="1" applyBorder="1" applyAlignment="1">
      <alignment horizontal="center" vertical="center" wrapText="1"/>
    </xf>
    <xf numFmtId="0" fontId="100" fillId="28" borderId="77" xfId="0" applyFont="1" applyFill="1" applyBorder="1" applyAlignment="1">
      <alignment horizontal="center" vertical="center" wrapText="1"/>
    </xf>
    <xf numFmtId="0" fontId="100" fillId="28" borderId="37" xfId="0" applyFont="1" applyFill="1" applyBorder="1" applyAlignment="1">
      <alignment horizontal="center" vertical="center" wrapText="1"/>
    </xf>
    <xf numFmtId="0" fontId="82" fillId="0" borderId="1" xfId="12" applyFont="1" applyBorder="1" applyAlignment="1">
      <alignment horizontal="center"/>
    </xf>
    <xf numFmtId="0" fontId="83" fillId="0" borderId="2" xfId="12" applyFont="1" applyBorder="1" applyAlignment="1">
      <alignment horizontal="center" vertical="center"/>
    </xf>
    <xf numFmtId="0" fontId="83" fillId="0" borderId="3" xfId="12" applyFont="1" applyBorder="1" applyAlignment="1">
      <alignment horizontal="center" vertical="center"/>
    </xf>
    <xf numFmtId="0" fontId="82" fillId="0" borderId="1" xfId="0" applyFont="1" applyBorder="1" applyAlignment="1">
      <alignment horizontal="center"/>
    </xf>
    <xf numFmtId="0" fontId="71" fillId="3" borderId="0" xfId="12" applyFont="1" applyFill="1" applyAlignment="1">
      <alignment horizontal="center"/>
    </xf>
    <xf numFmtId="0" fontId="74" fillId="3" borderId="0" xfId="0" applyFont="1" applyFill="1" applyAlignment="1">
      <alignment horizontal="center"/>
    </xf>
    <xf numFmtId="0" fontId="79" fillId="0" borderId="3" xfId="0" applyFont="1" applyBorder="1" applyAlignment="1">
      <alignment horizontal="center"/>
    </xf>
    <xf numFmtId="0" fontId="79" fillId="0" borderId="4" xfId="0" applyFont="1" applyBorder="1" applyAlignment="1">
      <alignment horizontal="center"/>
    </xf>
    <xf numFmtId="0" fontId="82" fillId="0" borderId="9" xfId="0" applyFont="1" applyBorder="1"/>
    <xf numFmtId="0" fontId="74" fillId="0" borderId="10" xfId="0" applyFont="1" applyBorder="1"/>
    <xf numFmtId="0" fontId="68" fillId="36" borderId="0" xfId="0" applyFont="1" applyFill="1" applyAlignment="1">
      <alignment horizontal="center"/>
    </xf>
    <xf numFmtId="0" fontId="82" fillId="0" borderId="9" xfId="0" applyFont="1" applyBorder="1" applyAlignment="1">
      <alignment horizontal="center" vertical="top" wrapText="1"/>
    </xf>
    <xf numFmtId="0" fontId="82" fillId="0" borderId="35" xfId="0" applyFont="1" applyBorder="1" applyAlignment="1">
      <alignment horizontal="center" vertical="top" wrapText="1"/>
    </xf>
    <xf numFmtId="0" fontId="82" fillId="0" borderId="1" xfId="0" applyFont="1" applyBorder="1" applyAlignment="1">
      <alignment horizontal="center" vertical="top" wrapText="1"/>
    </xf>
    <xf numFmtId="0" fontId="82" fillId="0" borderId="1" xfId="0" applyFont="1" applyBorder="1" applyAlignment="1">
      <alignment horizontal="center" vertical="center"/>
    </xf>
    <xf numFmtId="0" fontId="82" fillId="0" borderId="2" xfId="0" applyFont="1" applyBorder="1" applyAlignment="1">
      <alignment horizontal="center"/>
    </xf>
    <xf numFmtId="0" fontId="82" fillId="0" borderId="4" xfId="0" applyFont="1" applyBorder="1" applyAlignment="1">
      <alignment horizontal="center"/>
    </xf>
    <xf numFmtId="0" fontId="67" fillId="0" borderId="0" xfId="19" applyFont="1" applyAlignment="1">
      <alignment horizontal="left" wrapText="1"/>
    </xf>
    <xf numFmtId="0" fontId="68" fillId="28" borderId="0" xfId="0" applyFont="1" applyFill="1" applyAlignment="1">
      <alignment horizontal="left" vertical="center" wrapText="1"/>
    </xf>
    <xf numFmtId="0" fontId="100" fillId="28" borderId="12" xfId="0" applyFont="1" applyFill="1" applyBorder="1" applyAlignment="1">
      <alignment horizontal="center" vertical="center" wrapText="1"/>
    </xf>
    <xf numFmtId="0" fontId="100" fillId="28" borderId="61" xfId="0" applyFont="1" applyFill="1" applyBorder="1" applyAlignment="1">
      <alignment horizontal="center" vertical="center" wrapText="1"/>
    </xf>
    <xf numFmtId="0" fontId="100" fillId="28" borderId="80" xfId="0" applyFont="1" applyFill="1" applyBorder="1" applyAlignment="1">
      <alignment horizontal="center" vertical="center" wrapText="1"/>
    </xf>
    <xf numFmtId="0" fontId="100" fillId="28" borderId="79" xfId="0" applyFont="1" applyFill="1" applyBorder="1" applyAlignment="1">
      <alignment horizontal="center" vertical="center" wrapText="1"/>
    </xf>
    <xf numFmtId="0" fontId="100" fillId="28" borderId="18" xfId="0" applyFont="1" applyFill="1" applyBorder="1" applyAlignment="1">
      <alignment horizontal="center" vertical="center" wrapText="1"/>
    </xf>
    <xf numFmtId="0" fontId="100" fillId="28" borderId="13" xfId="0" applyFont="1" applyFill="1" applyBorder="1" applyAlignment="1">
      <alignment horizontal="center" vertical="center" wrapText="1"/>
    </xf>
    <xf numFmtId="0" fontId="100" fillId="28" borderId="15" xfId="0" applyFont="1" applyFill="1" applyBorder="1" applyAlignment="1">
      <alignment horizontal="center" vertical="center" wrapText="1"/>
    </xf>
    <xf numFmtId="0" fontId="100" fillId="28" borderId="11" xfId="0" applyFont="1" applyFill="1" applyBorder="1" applyAlignment="1">
      <alignment horizontal="center" vertical="center" wrapText="1"/>
    </xf>
    <xf numFmtId="0" fontId="100" fillId="28" borderId="36" xfId="0" applyFont="1" applyFill="1" applyBorder="1" applyAlignment="1">
      <alignment horizontal="center" vertical="center" wrapText="1"/>
    </xf>
    <xf numFmtId="0" fontId="100" fillId="28" borderId="25" xfId="0" applyFont="1" applyFill="1" applyBorder="1" applyAlignment="1">
      <alignment horizontal="center" vertical="center" wrapText="1"/>
    </xf>
    <xf numFmtId="0" fontId="100" fillId="28" borderId="26" xfId="0" applyFont="1" applyFill="1" applyBorder="1" applyAlignment="1">
      <alignment horizontal="center" vertical="center" wrapText="1"/>
    </xf>
    <xf numFmtId="0" fontId="100" fillId="28" borderId="54" xfId="0" applyFont="1" applyFill="1" applyBorder="1" applyAlignment="1">
      <alignment horizontal="center" vertical="center" wrapText="1"/>
    </xf>
    <xf numFmtId="0" fontId="101" fillId="0" borderId="0" xfId="0" applyFont="1" applyAlignment="1">
      <alignment horizontal="left" wrapText="1"/>
    </xf>
    <xf numFmtId="0" fontId="100" fillId="28" borderId="20" xfId="0" applyFont="1" applyFill="1" applyBorder="1" applyAlignment="1">
      <alignment horizontal="center" vertical="center" wrapText="1"/>
    </xf>
    <xf numFmtId="0" fontId="114" fillId="28" borderId="8" xfId="0" applyFont="1" applyFill="1" applyBorder="1" applyAlignment="1">
      <alignment vertical="center" wrapText="1"/>
    </xf>
    <xf numFmtId="0" fontId="114" fillId="28" borderId="11" xfId="0" applyFont="1" applyFill="1" applyBorder="1" applyAlignment="1">
      <alignment vertical="center" wrapText="1"/>
    </xf>
    <xf numFmtId="0" fontId="68" fillId="0" borderId="0" xfId="0" applyFont="1" applyAlignment="1">
      <alignment vertical="center" wrapText="1"/>
    </xf>
    <xf numFmtId="0" fontId="67" fillId="0" borderId="0" xfId="0" applyFont="1" applyAlignment="1">
      <alignment wrapText="1"/>
    </xf>
    <xf numFmtId="0" fontId="74" fillId="0" borderId="0" xfId="0" applyFont="1"/>
    <xf numFmtId="0" fontId="68" fillId="28" borderId="0" xfId="0" applyFont="1" applyFill="1" applyAlignment="1">
      <alignment horizontal="left" wrapText="1"/>
    </xf>
    <xf numFmtId="0" fontId="80" fillId="0" borderId="0" xfId="0" applyFont="1" applyAlignment="1">
      <alignment horizontal="left" wrapText="1"/>
    </xf>
    <xf numFmtId="0" fontId="100" fillId="28" borderId="60" xfId="0" applyFont="1" applyFill="1" applyBorder="1" applyAlignment="1">
      <alignment horizontal="center" vertical="center" wrapText="1"/>
    </xf>
    <xf numFmtId="0" fontId="100" fillId="28" borderId="49" xfId="0" applyFont="1" applyFill="1" applyBorder="1" applyAlignment="1">
      <alignment horizontal="center" vertical="center" wrapText="1"/>
    </xf>
    <xf numFmtId="0" fontId="114" fillId="28" borderId="78" xfId="0" applyFont="1" applyFill="1" applyBorder="1" applyAlignment="1">
      <alignment horizontal="center" vertical="center" wrapText="1"/>
    </xf>
    <xf numFmtId="0" fontId="100" fillId="28" borderId="16" xfId="0" applyFont="1" applyFill="1" applyBorder="1" applyAlignment="1">
      <alignment horizontal="center" vertical="center" wrapText="1"/>
    </xf>
    <xf numFmtId="0" fontId="100" fillId="28" borderId="6" xfId="0" applyFont="1" applyFill="1" applyBorder="1" applyAlignment="1">
      <alignment horizontal="center" vertical="center" wrapText="1"/>
    </xf>
    <xf numFmtId="0" fontId="100" fillId="28" borderId="73" xfId="0" applyFont="1" applyFill="1" applyBorder="1" applyAlignment="1">
      <alignment horizontal="center" vertical="center" wrapText="1"/>
    </xf>
    <xf numFmtId="0" fontId="100" fillId="28" borderId="42" xfId="0" applyFont="1" applyFill="1" applyBorder="1" applyAlignment="1">
      <alignment horizontal="center" vertical="center" wrapText="1"/>
    </xf>
    <xf numFmtId="0" fontId="100" fillId="28" borderId="31" xfId="0" applyFont="1" applyFill="1" applyBorder="1" applyAlignment="1">
      <alignment horizontal="center" vertical="center" wrapText="1"/>
    </xf>
    <xf numFmtId="0" fontId="100" fillId="28" borderId="38" xfId="0" applyFont="1" applyFill="1" applyBorder="1" applyAlignment="1">
      <alignment horizontal="center" vertical="center" wrapText="1"/>
    </xf>
    <xf numFmtId="0" fontId="100" fillId="28" borderId="8" xfId="0" applyFont="1" applyFill="1" applyBorder="1" applyAlignment="1">
      <alignment horizontal="center" vertical="center" wrapText="1"/>
    </xf>
    <xf numFmtId="0" fontId="100" fillId="28" borderId="33" xfId="0" applyFont="1" applyFill="1" applyBorder="1" applyAlignment="1">
      <alignment horizontal="center" vertical="center" wrapText="1"/>
    </xf>
    <xf numFmtId="0" fontId="82" fillId="0" borderId="1" xfId="13" applyFont="1" applyBorder="1" applyAlignment="1">
      <alignment horizontal="center" vertical="center" wrapText="1"/>
    </xf>
    <xf numFmtId="0" fontId="87" fillId="0" borderId="1" xfId="0" applyFont="1" applyBorder="1" applyAlignment="1">
      <alignment horizontal="center" vertical="center" wrapText="1"/>
    </xf>
    <xf numFmtId="0" fontId="80" fillId="0" borderId="0" xfId="13" applyFont="1" applyAlignment="1">
      <alignment wrapText="1"/>
    </xf>
    <xf numFmtId="0" fontId="81" fillId="0" borderId="0" xfId="0" applyFont="1" applyAlignment="1">
      <alignment wrapText="1"/>
    </xf>
    <xf numFmtId="0" fontId="82" fillId="0" borderId="1" xfId="0" applyFont="1" applyBorder="1" applyAlignment="1">
      <alignment horizontal="center" vertical="center" wrapText="1"/>
    </xf>
    <xf numFmtId="0" fontId="80" fillId="0" borderId="0" xfId="13" applyFont="1" applyAlignment="1">
      <alignment horizontal="left" vertical="center" wrapText="1"/>
    </xf>
    <xf numFmtId="0" fontId="82" fillId="0" borderId="1" xfId="13" applyFont="1" applyBorder="1" applyAlignment="1">
      <alignment horizontal="center" vertical="top" wrapText="1"/>
    </xf>
    <xf numFmtId="0" fontId="83" fillId="0" borderId="1" xfId="13" applyFont="1" applyBorder="1" applyAlignment="1">
      <alignment horizontal="center" vertical="top"/>
    </xf>
    <xf numFmtId="0" fontId="68" fillId="28" borderId="0" xfId="4" applyFont="1" applyFill="1" applyAlignment="1">
      <alignment horizontal="left" vertical="top" wrapText="1"/>
    </xf>
    <xf numFmtId="0" fontId="74" fillId="28" borderId="0" xfId="0" applyFont="1" applyFill="1" applyAlignment="1">
      <alignment horizontal="left" vertical="top" wrapText="1"/>
    </xf>
    <xf numFmtId="0" fontId="80" fillId="0" borderId="0" xfId="0" applyFont="1" applyAlignment="1">
      <alignment horizontal="left" vertical="top" wrapText="1"/>
    </xf>
    <xf numFmtId="0" fontId="100" fillId="28" borderId="41" xfId="0" applyFont="1" applyFill="1" applyBorder="1" applyAlignment="1">
      <alignment horizontal="center" vertical="center" wrapText="1"/>
    </xf>
    <xf numFmtId="0" fontId="100" fillId="28" borderId="34" xfId="0" applyFont="1" applyFill="1" applyBorder="1" applyAlignment="1">
      <alignment horizontal="center" vertical="center" wrapText="1"/>
    </xf>
    <xf numFmtId="0" fontId="96" fillId="0" borderId="0" xfId="21" applyFont="1" applyAlignment="1">
      <alignment horizontal="left" vertical="center"/>
    </xf>
    <xf numFmtId="0" fontId="100" fillId="28" borderId="56" xfId="0" applyFont="1" applyFill="1" applyBorder="1" applyAlignment="1">
      <alignment horizontal="center" vertical="center" wrapText="1"/>
    </xf>
    <xf numFmtId="0" fontId="100" fillId="28" borderId="23" xfId="0" applyFont="1" applyFill="1" applyBorder="1" applyAlignment="1">
      <alignment horizontal="center" vertical="center" wrapText="1"/>
    </xf>
    <xf numFmtId="0" fontId="100" fillId="28" borderId="7" xfId="0" applyFont="1" applyFill="1" applyBorder="1" applyAlignment="1">
      <alignment horizontal="center" vertical="center" wrapText="1"/>
    </xf>
    <xf numFmtId="0" fontId="100" fillId="28" borderId="112" xfId="0" applyFont="1" applyFill="1" applyBorder="1" applyAlignment="1">
      <alignment horizontal="center" vertical="center" wrapText="1"/>
    </xf>
    <xf numFmtId="0" fontId="100" fillId="28" borderId="43" xfId="0" applyFont="1" applyFill="1" applyBorder="1" applyAlignment="1">
      <alignment horizontal="center" vertical="top" wrapText="1"/>
    </xf>
    <xf numFmtId="0" fontId="100" fillId="28" borderId="34" xfId="0" applyFont="1" applyFill="1" applyBorder="1" applyAlignment="1">
      <alignment horizontal="center" vertical="top" wrapText="1"/>
    </xf>
    <xf numFmtId="0" fontId="68" fillId="0" borderId="0" xfId="0" applyFont="1" applyAlignment="1">
      <alignment horizontal="left" vertical="top" wrapText="1"/>
    </xf>
    <xf numFmtId="0" fontId="68" fillId="28" borderId="56" xfId="4" applyFont="1" applyFill="1" applyBorder="1" applyAlignment="1">
      <alignment horizontal="left" vertical="top" wrapText="1"/>
    </xf>
    <xf numFmtId="0" fontId="90" fillId="0" borderId="0" xfId="0" applyFont="1" applyAlignment="1">
      <alignment horizontal="justify" vertical="center" wrapText="1"/>
    </xf>
    <xf numFmtId="0" fontId="90" fillId="0" borderId="0" xfId="0" applyFont="1"/>
    <xf numFmtId="0" fontId="114" fillId="0" borderId="0" xfId="0" applyFont="1"/>
    <xf numFmtId="0" fontId="68" fillId="28" borderId="56" xfId="4" applyFont="1" applyFill="1" applyBorder="1" applyAlignment="1">
      <alignment horizontal="left" vertical="top"/>
    </xf>
    <xf numFmtId="0" fontId="68" fillId="28" borderId="0" xfId="4" applyFont="1" applyFill="1" applyAlignment="1">
      <alignment horizontal="left" vertical="top"/>
    </xf>
    <xf numFmtId="0" fontId="68" fillId="0" borderId="0" xfId="0" applyFont="1" applyAlignment="1">
      <alignment horizontal="left" vertical="center" wrapText="1"/>
    </xf>
    <xf numFmtId="0" fontId="77" fillId="0" borderId="0" xfId="0" applyFont="1" applyAlignment="1">
      <alignment horizontal="left" vertical="top"/>
    </xf>
    <xf numFmtId="0" fontId="133" fillId="0" borderId="0" xfId="0" applyFont="1" applyAlignment="1">
      <alignment horizontal="left" vertical="top"/>
    </xf>
    <xf numFmtId="0" fontId="77" fillId="0" borderId="0" xfId="0" applyFont="1" applyAlignment="1">
      <alignment vertical="top"/>
    </xf>
    <xf numFmtId="0" fontId="77" fillId="33" borderId="0" xfId="0" applyFont="1" applyFill="1" applyAlignment="1">
      <alignment horizontal="left" vertical="top"/>
    </xf>
    <xf numFmtId="0" fontId="77" fillId="0" borderId="0" xfId="21" applyFont="1" applyAlignment="1">
      <alignment horizontal="left" vertical="top"/>
    </xf>
    <xf numFmtId="0" fontId="77" fillId="0" borderId="0" xfId="21" applyFont="1" applyAlignment="1">
      <alignment horizontal="left" vertical="center"/>
    </xf>
  </cellXfs>
  <cellStyles count="290">
    <cellStyle name="20% - Accent1 2" xfId="37" xr:uid="{F8F2F9FC-8448-4203-9F76-159A9A08842B}"/>
    <cellStyle name="20% - Accent1 3" xfId="38" xr:uid="{A9084BEA-53CA-4021-8850-0EE669145C39}"/>
    <cellStyle name="20% - Accent2 2" xfId="39" xr:uid="{6A0B3081-AA0B-4BD0-9BC7-9331882A0069}"/>
    <cellStyle name="20% - Accent2 3" xfId="40" xr:uid="{21FF5F06-DA31-482F-A67C-E244D48D3B02}"/>
    <cellStyle name="20% - Accent3 2" xfId="41" xr:uid="{F7BE56E9-F36A-44EB-8EB9-9FC2EA965616}"/>
    <cellStyle name="20% - Accent3 3" xfId="42" xr:uid="{A7A0ED8C-7C51-460D-A740-B674F50B92F7}"/>
    <cellStyle name="20% - Accent4 2" xfId="43" xr:uid="{4AF577B6-66B0-4385-8E57-1080A74E40A8}"/>
    <cellStyle name="20% - Accent4 3" xfId="44" xr:uid="{EDD93BC9-190F-4E5B-A11C-DF65879F27BE}"/>
    <cellStyle name="20% - Accent5 2" xfId="45" xr:uid="{6134BAAA-D29D-4D4E-AE9B-703DB3CDA9A9}"/>
    <cellStyle name="20% - Accent5 3" xfId="46" xr:uid="{CD7BB53C-51DB-414B-BBE2-DBF13BFA1F0F}"/>
    <cellStyle name="20% - Accent6 2" xfId="47" xr:uid="{B713D444-B5C8-4EBE-97C6-CED3820E3266}"/>
    <cellStyle name="20% - Accent6 3" xfId="48" xr:uid="{E8562166-AB22-4D57-B7BA-AC732736620A}"/>
    <cellStyle name="40% - Accent1 2" xfId="49" xr:uid="{E4A55CB2-C30E-43D1-95A9-6C69756E3DDA}"/>
    <cellStyle name="40% - Accent1 3" xfId="50" xr:uid="{7E18D59D-370E-41E8-B7D6-A06E6875D609}"/>
    <cellStyle name="40% - Accent2 2" xfId="51" xr:uid="{3050FEB5-EA87-47CE-A7BB-29767CF23943}"/>
    <cellStyle name="40% - Accent2 3" xfId="52" xr:uid="{A3791779-01F5-482F-AD21-36DB83EE58B8}"/>
    <cellStyle name="40% - Accent3 2" xfId="53" xr:uid="{3C1E678E-3904-45BE-B612-8E2E82023F9D}"/>
    <cellStyle name="40% - Accent3 3" xfId="54" xr:uid="{C0369DE9-2424-4720-99CA-BF1EC4AF8AF0}"/>
    <cellStyle name="40% - Accent4 2" xfId="55" xr:uid="{4A39BBEE-9A7D-4BCF-A590-A173B2462A29}"/>
    <cellStyle name="40% - Accent4 3" xfId="56" xr:uid="{ABDF8E07-54C6-4D9E-93FA-ED71BFF5B90B}"/>
    <cellStyle name="40% - Accent5 2" xfId="57" xr:uid="{0062A45A-BF5F-4BFF-9486-E674F6A1671A}"/>
    <cellStyle name="40% - Accent5 3" xfId="58" xr:uid="{EFA48AF7-989B-452B-82E3-813A1CCAFDF8}"/>
    <cellStyle name="40% - Accent6 2" xfId="59" xr:uid="{7255BE4D-41E1-47D8-9397-858F68905294}"/>
    <cellStyle name="40% - Accent6 3" xfId="60" xr:uid="{76315E07-D332-4B4C-98B9-7DD5078AB857}"/>
    <cellStyle name="60% - Accent1 2" xfId="61" xr:uid="{4A73262A-5DD6-4163-8557-939402E6B235}"/>
    <cellStyle name="60% - Accent1 3" xfId="62" xr:uid="{932E5B76-6C64-4778-B880-95929A0F82BA}"/>
    <cellStyle name="60% - Accent2 2" xfId="63" xr:uid="{7CBAB6A9-7E29-4738-8248-C362B99609C0}"/>
    <cellStyle name="60% - Accent2 3" xfId="64" xr:uid="{3E210D22-14C8-4964-9ECD-36118B3A6A8E}"/>
    <cellStyle name="60% - Accent3 2" xfId="65" xr:uid="{3278C182-D8B4-46CB-B2D2-BE11DDDCA5F9}"/>
    <cellStyle name="60% - Accent3 3" xfId="66" xr:uid="{4AC4CFD2-D226-4160-B2F4-A703A0B1282F}"/>
    <cellStyle name="60% - Accent4 2" xfId="67" xr:uid="{63DF108F-9AB9-4D63-9C06-36F95BE1E555}"/>
    <cellStyle name="60% - Accent4 3" xfId="68" xr:uid="{964A08C1-E0EC-4478-9EC2-4BE5FF469E57}"/>
    <cellStyle name="60% - Accent5 2" xfId="69" xr:uid="{980EC3FA-192D-46E1-88FA-410DDA6AEFC2}"/>
    <cellStyle name="60% - Accent5 3" xfId="70" xr:uid="{4D3DA4C8-51A2-497E-B92E-03A9B89D4047}"/>
    <cellStyle name="60% - Accent6 2" xfId="71" xr:uid="{915C58F7-C948-4803-9CD4-B04AE0572642}"/>
    <cellStyle name="60% - Accent6 3" xfId="72" xr:uid="{2715CEB0-7488-4BAA-B893-ADAB154AB424}"/>
    <cellStyle name="Accent1 2" xfId="73" xr:uid="{BB9E09D7-E7C0-4C34-8B9D-145A0AF06564}"/>
    <cellStyle name="Accent1 3" xfId="74" xr:uid="{80BD9E04-E07F-47F9-9195-B21609551308}"/>
    <cellStyle name="Accent2 2" xfId="75" xr:uid="{7A4C45CF-FFF9-4AFE-B6ED-BF98F4EEEE8F}"/>
    <cellStyle name="Accent2 3" xfId="76" xr:uid="{7D2ACBA2-E40C-4C92-BD96-F838B69619FE}"/>
    <cellStyle name="Accent3 2" xfId="77" xr:uid="{E6DD268A-54E0-40EF-A549-67857230898D}"/>
    <cellStyle name="Accent3 3" xfId="78" xr:uid="{153BB4A9-52CD-471B-AFD3-643C3A1D9143}"/>
    <cellStyle name="Accent4 2" xfId="79" xr:uid="{5C886ADD-7F37-4617-90E2-B6BB53D01CF6}"/>
    <cellStyle name="Accent4 3" xfId="80" xr:uid="{57349B67-9734-42DC-8593-EE426B5A7282}"/>
    <cellStyle name="Accent5 2" xfId="81" xr:uid="{2B9685B3-93B0-4B74-9D98-966521C37CF6}"/>
    <cellStyle name="Accent5 3" xfId="82" xr:uid="{C1AF2D77-6A20-4F0D-B2B5-550303F1C79C}"/>
    <cellStyle name="Accent6 2" xfId="5" xr:uid="{00000000-0005-0000-0000-000000000000}"/>
    <cellStyle name="Accent6 2 2" xfId="83" xr:uid="{D1D32F3B-CA39-4D5E-B97F-8B3869B12ECE}"/>
    <cellStyle name="Accent6 3" xfId="84" xr:uid="{842CF23E-13ED-4CCC-8A94-D1F6D9936321}"/>
    <cellStyle name="Bad 2" xfId="85" xr:uid="{8B18518E-87D9-4BD5-BC16-A8028B11CF9A}"/>
    <cellStyle name="Bad 3" xfId="86" xr:uid="{FE531564-B945-4F90-A0E2-D5945CBE30A3}"/>
    <cellStyle name="Calculation 2" xfId="87" xr:uid="{8726ED60-8F9F-40B4-B374-460A60A5B91F}"/>
    <cellStyle name="Calculation 3" xfId="88" xr:uid="{3CA648AF-5134-4573-9468-048887444C12}"/>
    <cellStyle name="Check Cell 2" xfId="89" xr:uid="{4DCD8360-374B-4786-A7C8-42F2566B7116}"/>
    <cellStyle name="Check Cell 3" xfId="90" xr:uid="{2BEB45C4-19EF-4CCD-B5C8-0065E638CF8D}"/>
    <cellStyle name="Comma" xfId="289" builtinId="3"/>
    <cellStyle name="Comma 2" xfId="10" xr:uid="{00000000-0005-0000-0000-000001000000}"/>
    <cellStyle name="Comma 2 2" xfId="17" xr:uid="{00000000-0005-0000-0000-000002000000}"/>
    <cellStyle name="Date" xfId="91" xr:uid="{123041C0-7E98-4BAA-8013-C012AC243E7C}"/>
    <cellStyle name="Euro" xfId="92" xr:uid="{E9F1875B-57A0-4676-AEFA-97383DB7AFB3}"/>
    <cellStyle name="Explanatory Text 2" xfId="93" xr:uid="{6FCAC012-1D53-4A40-AD8C-58C1E65A0944}"/>
    <cellStyle name="Explanatory Text 3" xfId="94" xr:uid="{73DF917C-AD39-4F5F-B0A6-6D4CD09D94DD}"/>
    <cellStyle name="Fixed" xfId="95" xr:uid="{E3BB9A70-E8EC-40F0-A0D3-6889541BF247}"/>
    <cellStyle name="Good 2" xfId="96" xr:uid="{C4C1F6DA-5377-4F88-8274-9912954DA361}"/>
    <cellStyle name="Good 3" xfId="97" xr:uid="{C03F68A1-6DCE-4553-B505-8C960C2EB941}"/>
    <cellStyle name="Heading 1 2" xfId="98" xr:uid="{0E6D9581-A7E5-4CFD-92C4-27CFC1345B48}"/>
    <cellStyle name="Heading 1 3" xfId="99" xr:uid="{10B4F47A-44B8-4734-B0B3-C9D6E08D5E9E}"/>
    <cellStyle name="Heading 2 2" xfId="100" xr:uid="{CE0F2A5A-09AB-4357-B06A-431683766226}"/>
    <cellStyle name="Heading 2 3" xfId="101" xr:uid="{678A32E7-6697-4A18-99AD-FA4E3BDF472A}"/>
    <cellStyle name="Heading 3 2" xfId="102" xr:uid="{C24FB509-0427-42E8-BA2D-40F070FE0E05}"/>
    <cellStyle name="Heading 3 3" xfId="103" xr:uid="{F4BC1F12-9607-4D8F-8539-E79742162738}"/>
    <cellStyle name="Heading 4 2" xfId="104" xr:uid="{91D4ADCA-6D53-4AC6-B1C5-4CC6BF613257}"/>
    <cellStyle name="Heading 4 3" xfId="105" xr:uid="{05C764F7-2F18-49E1-A88E-F27059304C2E}"/>
    <cellStyle name="Heading1" xfId="106" xr:uid="{9823A22D-821B-46D9-A202-F0863D5D1E75}"/>
    <cellStyle name="Heading2" xfId="107" xr:uid="{074C0035-D822-4000-A86C-19695A5DA3D8}"/>
    <cellStyle name="Hyperlink" xfId="21" builtinId="8"/>
    <cellStyle name="Hyperlink 2" xfId="108" xr:uid="{70D19EE0-640A-4FDF-B52E-E79EF268584A}"/>
    <cellStyle name="Hyperlink 2 2" xfId="164" xr:uid="{87D398AC-2D4B-4777-9746-5325724B6D30}"/>
    <cellStyle name="Input 2" xfId="109" xr:uid="{01C1479A-E96A-4DA2-8488-CA96A844ECF6}"/>
    <cellStyle name="Input 3" xfId="110" xr:uid="{5D2C4186-205A-4F82-8B6B-E3271F6C8B4B}"/>
    <cellStyle name="Linked Cell 2" xfId="111" xr:uid="{B0CD9505-B195-46AA-952A-0A1B08577D14}"/>
    <cellStyle name="Linked Cell 3" xfId="112" xr:uid="{E7766292-EB84-444C-99BD-99EA27432866}"/>
    <cellStyle name="m49048872" xfId="30" xr:uid="{951797C7-29DF-4A42-954C-220783E27064}"/>
    <cellStyle name="Neutral 2" xfId="113" xr:uid="{057E8A93-F58F-4265-BD98-1468CE0E8095}"/>
    <cellStyle name="Neutral 3" xfId="114" xr:uid="{007D057D-3972-423D-90F2-B1825647AE98}"/>
    <cellStyle name="Normal" xfId="0" builtinId="0"/>
    <cellStyle name="Normal 10" xfId="115" xr:uid="{CEAB9FFF-4593-471D-8FFA-89E572052CE3}"/>
    <cellStyle name="Normal 10 2" xfId="166" xr:uid="{E1EDC1EE-1435-4A42-9CAA-67BA07B1CAB6}"/>
    <cellStyle name="Normal 10 2 2" xfId="167" xr:uid="{69D10DD3-A60A-414C-B7D6-569750FEE21A}"/>
    <cellStyle name="Normal 10 2 2 2" xfId="168" xr:uid="{04571393-CB86-40D1-A326-1255B3FC509B}"/>
    <cellStyle name="Normal 10 2 2 2 2" xfId="244" xr:uid="{7A52A4A3-C147-40F6-9A5C-4BF6060565E2}"/>
    <cellStyle name="Normal 10 2 2 3" xfId="243" xr:uid="{3F2122C7-9DC2-4C74-A9FA-1D720A7A0808}"/>
    <cellStyle name="Normal 10 2 3" xfId="169" xr:uid="{4E53C995-D3A4-4316-B911-11B23D0EF942}"/>
    <cellStyle name="Normal 10 2 3 2" xfId="245" xr:uid="{06F69322-F680-4937-B045-02A11E30F6C9}"/>
    <cellStyle name="Normal 10 2 4" xfId="242" xr:uid="{C676F2C6-B760-422A-88B1-C1632836F591}"/>
    <cellStyle name="Normal 10 3" xfId="170" xr:uid="{645C3091-425A-4F02-8BFA-56EC4F2E459C}"/>
    <cellStyle name="Normal 10 3 2" xfId="171" xr:uid="{615370F0-7778-43A0-8204-4A3EA89EFB8F}"/>
    <cellStyle name="Normal 10 3 2 2" xfId="247" xr:uid="{771D09AA-CA90-4C50-A6FB-080042A7D48D}"/>
    <cellStyle name="Normal 10 3 3" xfId="246" xr:uid="{129FD590-0574-4363-B7D3-38D011431074}"/>
    <cellStyle name="Normal 10 4" xfId="172" xr:uid="{571D4615-BD38-41AA-9908-B4783F355358}"/>
    <cellStyle name="Normal 10 4 2" xfId="248" xr:uid="{60B8C1B0-654D-4CD7-AEEF-15480F57CD48}"/>
    <cellStyle name="Normal 10 5" xfId="241" xr:uid="{DA0F0A9E-99E6-483C-A1AC-D248ED61AF73}"/>
    <cellStyle name="Normal 10 6" xfId="165" xr:uid="{FCC5FB6F-C5ED-4A99-9B6C-F53D96EAC5E8}"/>
    <cellStyle name="Normal 101" xfId="8" xr:uid="{00000000-0005-0000-0000-000005000000}"/>
    <cellStyle name="Normal 103 2" xfId="15" xr:uid="{00000000-0005-0000-0000-000006000000}"/>
    <cellStyle name="Normal 11" xfId="28" xr:uid="{88B945E3-1E0A-4F64-A306-28F5EBBAAE28}"/>
    <cellStyle name="Normal 11 2" xfId="174" xr:uid="{8F9D76BA-5A50-42EA-BF96-A2152D6F2B14}"/>
    <cellStyle name="Normal 11 2 2" xfId="175" xr:uid="{7FE9965D-3F2C-4074-9C08-D53302919CF2}"/>
    <cellStyle name="Normal 11 3" xfId="176" xr:uid="{383C9FB9-0532-44A5-90F4-063226F8F53A}"/>
    <cellStyle name="Normal 11 4" xfId="173" xr:uid="{1A14529C-A596-4053-B1ED-009BBEFA8B6C}"/>
    <cellStyle name="Normal 11 5" xfId="116" xr:uid="{E6D75D70-CAB0-410F-8F05-91259AFBF850}"/>
    <cellStyle name="Normal 12" xfId="177" xr:uid="{4818D220-16B5-49C8-88BC-0BF9116938C3}"/>
    <cellStyle name="Normal 12 2" xfId="178" xr:uid="{824A3441-AF22-4245-A309-360FDE9B6ADC}"/>
    <cellStyle name="Normal 129" xfId="7" xr:uid="{00000000-0005-0000-0000-000007000000}"/>
    <cellStyle name="Normal 13" xfId="179" xr:uid="{01DC5855-AFE8-49A9-8075-973B7A845F10}"/>
    <cellStyle name="Normal 130" xfId="6" xr:uid="{00000000-0005-0000-0000-000008000000}"/>
    <cellStyle name="Normal 14" xfId="180" xr:uid="{9113F30D-7CD4-4B7A-9B12-E2F7EA8276AC}"/>
    <cellStyle name="Normal 14 2" xfId="249" xr:uid="{99523BB4-975A-44BE-A5E2-D42E2EA4C2F5}"/>
    <cellStyle name="Normal 15" xfId="181" xr:uid="{35D294B1-C04E-4644-ACF3-DD5C03428E6E}"/>
    <cellStyle name="Normal 15 2" xfId="250" xr:uid="{28FE9189-4EA6-4427-910B-71E4BCCD1292}"/>
    <cellStyle name="Normal 16" xfId="182" xr:uid="{5CE237CB-C178-482A-B6B2-8C938D42921B}"/>
    <cellStyle name="Normal 17" xfId="183" xr:uid="{CF1E5C40-0375-4706-91AA-052AEB553F1B}"/>
    <cellStyle name="Normal 18" xfId="163" xr:uid="{36ABEEB1-999C-4496-AF6A-00EB54AFA6E3}"/>
    <cellStyle name="Normal 19" xfId="240" xr:uid="{055A82C0-0B72-4E08-92E2-C418068FD02C}"/>
    <cellStyle name="Normal 2" xfId="9" xr:uid="{00000000-0005-0000-0000-000009000000}"/>
    <cellStyle name="Normal 2 2" xfId="11" xr:uid="{00000000-0005-0000-0000-00000A000000}"/>
    <cellStyle name="Normal 2 2 2" xfId="13" xr:uid="{00000000-0005-0000-0000-00000B000000}"/>
    <cellStyle name="Normal 2 2 2 2" xfId="185" xr:uid="{E6DE4CCF-FE0F-4338-9B49-8FA3ADCD625B}"/>
    <cellStyle name="Normal 2 2 3" xfId="26" xr:uid="{00000000-0005-0000-0000-00000C000000}"/>
    <cellStyle name="Normal 2 3" xfId="18" xr:uid="{00000000-0005-0000-0000-00000D000000}"/>
    <cellStyle name="Normal 2 3 2" xfId="187" xr:uid="{7B34156B-C6B0-4345-AB2C-0364397DA435}"/>
    <cellStyle name="Normal 2 3 3" xfId="186" xr:uid="{E9E2E41C-DAC6-4B7E-B229-903917F1AA8E}"/>
    <cellStyle name="Normal 2 3 4" xfId="117" xr:uid="{03DEF159-9F97-4B95-B519-72BEF823C471}"/>
    <cellStyle name="Normal 2 4" xfId="184" xr:uid="{D9D33AD5-84F2-4AAC-95E6-91C020ED70FF}"/>
    <cellStyle name="Normal 2 6" xfId="24" xr:uid="{00000000-0005-0000-0000-00000E000000}"/>
    <cellStyle name="Normal 2_2_tr_curente_2012_2011_2" xfId="118" xr:uid="{892799E4-3F45-421B-B2C5-7FE48B325E00}"/>
    <cellStyle name="Normal 20" xfId="162" xr:uid="{9C1BCA97-9E0A-4CFA-9DE3-42DA8B9AFCE8}"/>
    <cellStyle name="Normal 21" xfId="161" xr:uid="{E349EDF0-5B61-41AF-83D5-14B0F7C22364}"/>
    <cellStyle name="Normal 21 2" xfId="288" xr:uid="{7F33F152-F014-4514-821F-048A27E5B6AE}"/>
    <cellStyle name="Normal 3" xfId="12" xr:uid="{00000000-0005-0000-0000-00000F000000}"/>
    <cellStyle name="Normal 3 2" xfId="19" xr:uid="{00000000-0005-0000-0000-000010000000}"/>
    <cellStyle name="Normal 3 2 2" xfId="190" xr:uid="{2B61713B-D1FE-41E3-84AC-A1B5E1D913D3}"/>
    <cellStyle name="Normal 3 2 2 2" xfId="191" xr:uid="{429D8C99-F6FA-4B89-911E-AC4375A7A9E8}"/>
    <cellStyle name="Normal 3 2 3" xfId="192" xr:uid="{9BAD583C-74AF-4198-8A76-C4BA33B5CB30}"/>
    <cellStyle name="Normal 3 2 4" xfId="189" xr:uid="{16FCA2F0-50E5-4F0D-A111-32473C0036A7}"/>
    <cellStyle name="Normal 3 2 5" xfId="120" xr:uid="{7139BBF4-2965-4D04-B99A-7E427EC10B53}"/>
    <cellStyle name="Normal 3 2 6" xfId="283" xr:uid="{A84C10E9-0C8D-4F4C-9EF4-06C8270312F1}"/>
    <cellStyle name="Normal 3 3" xfId="29" xr:uid="{EDE164B8-A3A2-4598-83C3-F8AE217F64E9}"/>
    <cellStyle name="Normal 3 3 2" xfId="194" xr:uid="{99993DEC-C762-489E-9CB7-BDF663428486}"/>
    <cellStyle name="Normal 3 3 2 2" xfId="251" xr:uid="{D38AF940-4C6A-4A18-9A1D-06EAA237ABF9}"/>
    <cellStyle name="Normal 3 3 3" xfId="195" xr:uid="{2AD9E5D8-249B-4C15-9708-CE01FBEB85D3}"/>
    <cellStyle name="Normal 3 3 4" xfId="193" xr:uid="{2C24A544-6302-46CB-9BAD-48C44AC501C6}"/>
    <cellStyle name="Normal 3 3 5" xfId="287" xr:uid="{0FA5CEE0-3295-4FC9-A535-F56DF7C9DF8F}"/>
    <cellStyle name="Normal 3 4" xfId="196" xr:uid="{DC834D8B-B738-4FF9-91E1-73AB74335E1A}"/>
    <cellStyle name="Normal 3 4 2" xfId="252" xr:uid="{767D0BEF-378F-4897-A608-FF362DB7A6E3}"/>
    <cellStyle name="Normal 3 5" xfId="197" xr:uid="{772B89C6-0F61-42EF-99D1-2D21811AB97D}"/>
    <cellStyle name="Normal 3 6" xfId="188" xr:uid="{AF311349-50BD-40D7-9AD5-76EE73B33BD6}"/>
    <cellStyle name="Normal 3 7" xfId="119" xr:uid="{74C3A5A2-F100-48FE-AD18-00E684109155}"/>
    <cellStyle name="Normal 3 8" xfId="281" xr:uid="{0A6B5789-4A65-4521-BDC5-73C1CC450A71}"/>
    <cellStyle name="Normal 4" xfId="4" xr:uid="{00000000-0005-0000-0000-000011000000}"/>
    <cellStyle name="Normal 4 2" xfId="25" xr:uid="{00000000-0005-0000-0000-000012000000}"/>
    <cellStyle name="Normal 4 2 2" xfId="200" xr:uid="{B5D5E806-7376-416E-9576-E0C6EC87F3FB}"/>
    <cellStyle name="Normal 4 2 2 2" xfId="253" xr:uid="{11A27016-7E3A-4E9F-A57B-EB3EB68DF8C8}"/>
    <cellStyle name="Normal 4 2 3" xfId="201" xr:uid="{9EE23E78-D064-4DB3-901B-E5174B3FE8A8}"/>
    <cellStyle name="Normal 4 2 4" xfId="199" xr:uid="{AE8D2EEE-5B94-4EB8-B311-BDDF5BC3781F}"/>
    <cellStyle name="Normal 4 2 5" xfId="122" xr:uid="{6CF5CAD5-4E38-46D1-A739-194C9998D628}"/>
    <cellStyle name="Normal 4 2 6" xfId="286" xr:uid="{37E2F689-2D3B-4F40-81CF-F4DA648EB790}"/>
    <cellStyle name="Normal 4 3" xfId="202" xr:uid="{FAF244A3-145A-482E-B032-4282F3F96CDB}"/>
    <cellStyle name="Normal 4 3 2" xfId="203" xr:uid="{EB9683D2-CC31-4F9D-8F9C-4F4581788B56}"/>
    <cellStyle name="Normal 4 3 2 2" xfId="254" xr:uid="{E4BCC1B3-BF0A-4184-AE5D-72BD950028CF}"/>
    <cellStyle name="Normal 4 3 3" xfId="204" xr:uid="{5C61BF2E-E98D-42FB-B2B7-8C0EB12A9601}"/>
    <cellStyle name="Normal 4 4" xfId="205" xr:uid="{D73F0C8F-70B9-498C-9A57-8FE079C39635}"/>
    <cellStyle name="Normal 4 4 2" xfId="255" xr:uid="{40C05371-FA52-477C-AA88-04B3716DEE13}"/>
    <cellStyle name="Normal 4 5" xfId="206" xr:uid="{63E4ACBB-B09D-4338-B1A7-7898C1702B6B}"/>
    <cellStyle name="Normal 4 6" xfId="198" xr:uid="{7696286E-BD2E-4525-9EEF-AE7EB758D468}"/>
    <cellStyle name="Normal 4 7" xfId="121" xr:uid="{BD5D9C99-019F-4A6B-8BF7-CD0AD8F6C263}"/>
    <cellStyle name="Normal 5" xfId="16" xr:uid="{00000000-0005-0000-0000-000013000000}"/>
    <cellStyle name="Normal 5 2" xfId="123" xr:uid="{F6EE1378-512C-4CE2-8F9D-4CFEADC9C9D2}"/>
    <cellStyle name="Normal 5 2 2" xfId="256" xr:uid="{4B44CA13-6668-4BB2-8396-A2440CFA4A8F}"/>
    <cellStyle name="Normal 5 2 3" xfId="208" xr:uid="{38D41485-C4E3-4038-B2C0-4E99FAF832EB}"/>
    <cellStyle name="Normal 5 3" xfId="209" xr:uid="{4044D97A-E17A-414C-A082-394A251273B8}"/>
    <cellStyle name="Normal 5 4" xfId="207" xr:uid="{12B5E06D-3959-40AB-B925-71425D47821A}"/>
    <cellStyle name="Normal 5_Acord_BNM-BNS_2012_prel_transmis" xfId="124" xr:uid="{0BF203D0-D31D-4F00-9F71-6281AD1F1712}"/>
    <cellStyle name="Normal 6" xfId="2" xr:uid="{00000000-0005-0000-0000-000014000000}"/>
    <cellStyle name="Normal 6 2" xfId="27" xr:uid="{33497F98-C69A-45E4-B813-586C0CBCA52E}"/>
    <cellStyle name="Normal 6 2 2" xfId="212" xr:uid="{0D9AA744-64E0-4048-AA15-C8BF41EFB099}"/>
    <cellStyle name="Normal 6 2 3" xfId="211" xr:uid="{6CA5D8E1-99C7-4F39-AE8F-C6352F9AE758}"/>
    <cellStyle name="Normal 6 2 4" xfId="125" xr:uid="{728D57B0-255C-4FE3-8CF3-17E20FBF78E5}"/>
    <cellStyle name="Normal 6 3" xfId="213" xr:uid="{6166827A-0167-443C-B1BF-8A66D0CBE4ED}"/>
    <cellStyle name="Normal 6 4" xfId="210" xr:uid="{9716D36F-E4EF-4EBC-AD7F-26DFC2E419BA}"/>
    <cellStyle name="Normal 7" xfId="126" xr:uid="{E00B94A9-920B-4C06-AE78-B1ACA30FA25A}"/>
    <cellStyle name="Normal 7 2" xfId="14" xr:uid="{00000000-0005-0000-0000-000015000000}"/>
    <cellStyle name="Normal 7 2 2" xfId="20" xr:uid="{00000000-0005-0000-0000-000016000000}"/>
    <cellStyle name="Normal 7 2 2 2" xfId="217" xr:uid="{D1455663-B4EE-444A-A6DE-47786D5FF5E4}"/>
    <cellStyle name="Normal 7 2 2 2 2" xfId="260" xr:uid="{F2C150AD-D906-42B2-8380-A8FB38352375}"/>
    <cellStyle name="Normal 7 2 2 3" xfId="259" xr:uid="{614DDB6B-3359-4FC2-85C6-7A4548E51690}"/>
    <cellStyle name="Normal 7 2 2 4" xfId="216" xr:uid="{B69591E8-2315-46B8-807A-412DFD90028D}"/>
    <cellStyle name="Normal 7 2 2 5" xfId="284" xr:uid="{E08FF3B4-083B-43EF-91E7-CD9D69A093B0}"/>
    <cellStyle name="Normal 7 2 3" xfId="218" xr:uid="{2ECDB9CF-5760-47F0-831C-D95A99EF68CA}"/>
    <cellStyle name="Normal 7 2 3 2" xfId="261" xr:uid="{61F4022C-F19D-4C9B-B486-A779CF3FDAEA}"/>
    <cellStyle name="Normal 7 2 4" xfId="258" xr:uid="{E0BCA85E-2841-4D1C-923D-62C66884ECBB}"/>
    <cellStyle name="Normal 7 2 5" xfId="215" xr:uid="{BB7AD2BF-3FDF-4DE3-894B-9AF59ED32483}"/>
    <cellStyle name="Normal 7 2 6" xfId="282" xr:uid="{203DED13-1662-4E54-A72A-B15563E69089}"/>
    <cellStyle name="Normal 7 3" xfId="219" xr:uid="{C0A829F6-1204-4FAC-8A09-D7160484A0EE}"/>
    <cellStyle name="Normal 7 3 2" xfId="220" xr:uid="{C2DCF80A-7435-4D89-8EA1-C798031692A4}"/>
    <cellStyle name="Normal 7 3 2 2" xfId="263" xr:uid="{2AB591C1-0F95-408E-9332-FCD38C769DE7}"/>
    <cellStyle name="Normal 7 3 3" xfId="262" xr:uid="{9583ABD7-1B46-48B2-BB09-1B08B0663607}"/>
    <cellStyle name="Normal 7 4" xfId="221" xr:uid="{F69E5F9E-2236-4DA4-88A9-46499E343121}"/>
    <cellStyle name="Normal 7 4 2" xfId="264" xr:uid="{C932CE15-4295-429A-9EE5-BDE84055F102}"/>
    <cellStyle name="Normal 7 5" xfId="222" xr:uid="{CADB25A6-0DF2-4AC2-848D-7826569F89F2}"/>
    <cellStyle name="Normal 7 5 2" xfId="223" xr:uid="{9FFB099F-F9D9-4475-A1D4-D9EC60AA40DF}"/>
    <cellStyle name="Normal 7 6" xfId="257" xr:uid="{C546F367-F363-4315-A102-93568DF3E392}"/>
    <cellStyle name="Normal 7 7" xfId="214" xr:uid="{048BBCEC-B73A-4AC9-8EF5-B86088DC605A}"/>
    <cellStyle name="Normal 8" xfId="127" xr:uid="{D7B23C10-BCCB-4A87-B1FD-1943B87B7E59}"/>
    <cellStyle name="Normal 8 2" xfId="225" xr:uid="{88B64E16-19F2-4F7E-9E8F-885E55956BB2}"/>
    <cellStyle name="Normal 8 2 2" xfId="226" xr:uid="{CA4D0CC1-597B-4737-893B-AC78E71929F9}"/>
    <cellStyle name="Normal 8 2 2 2" xfId="227" xr:uid="{79D6CE91-03E9-4984-98CF-EF3F6B5F8E21}"/>
    <cellStyle name="Normal 8 2 2 2 2" xfId="268" xr:uid="{D9307F5D-EEB6-46A1-9178-E15AE5E94116}"/>
    <cellStyle name="Normal 8 2 2 3" xfId="267" xr:uid="{3CA3E847-8F23-4610-AC70-90635F54E6E1}"/>
    <cellStyle name="Normal 8 2 3" xfId="228" xr:uid="{CFC8FAD2-C409-434A-9D50-368DC164D201}"/>
    <cellStyle name="Normal 8 2 3 2" xfId="269" xr:uid="{63A8B31B-6BC2-4313-A1B1-BBB3AA80504B}"/>
    <cellStyle name="Normal 8 2 4" xfId="266" xr:uid="{EF6BB9D9-4C90-45A4-9CDA-7558CF55BA29}"/>
    <cellStyle name="Normal 8 3" xfId="229" xr:uid="{5D1411FB-9BB8-406A-9932-F078C93C60F3}"/>
    <cellStyle name="Normal 8 3 2" xfId="230" xr:uid="{7E9B1C77-47F0-43D6-B7F9-FABDA553DB41}"/>
    <cellStyle name="Normal 8 3 2 2" xfId="271" xr:uid="{DFC215C0-3564-4545-B77C-7B8814487E34}"/>
    <cellStyle name="Normal 8 3 3" xfId="270" xr:uid="{B3A0E108-54A3-4F23-A998-7EE9E0F68AEE}"/>
    <cellStyle name="Normal 8 4" xfId="231" xr:uid="{ED5230A9-2F94-4F14-9A56-51BD50175FC9}"/>
    <cellStyle name="Normal 8 4 2" xfId="272" xr:uid="{2B8C62D0-BF67-4C65-A5C7-7CDC7BB77AAB}"/>
    <cellStyle name="Normal 8 5" xfId="265" xr:uid="{424B00C9-0086-4566-AC79-8669A913B47E}"/>
    <cellStyle name="Normal 8 6" xfId="224" xr:uid="{533E276A-97ED-4B14-9822-77CE17E86F93}"/>
    <cellStyle name="Normal 9" xfId="128" xr:uid="{35FCE750-9CC2-493C-B066-365D950956F1}"/>
    <cellStyle name="Normal 9 2" xfId="233" xr:uid="{F8B59029-1DFB-4956-91CF-6BCEBCDE46FE}"/>
    <cellStyle name="Normal 9 2 2" xfId="234" xr:uid="{0A596405-587C-41C6-B2D7-C8790134669F}"/>
    <cellStyle name="Normal 9 2 2 2" xfId="235" xr:uid="{0B565EB6-779C-449E-AB96-A810024865C5}"/>
    <cellStyle name="Normal 9 2 2 2 2" xfId="276" xr:uid="{9F59A56D-56F7-4C12-B2B7-B183D6C2265F}"/>
    <cellStyle name="Normal 9 2 2 3" xfId="275" xr:uid="{B3D6747C-1DA4-455F-940A-E06B2C606136}"/>
    <cellStyle name="Normal 9 2 3" xfId="236" xr:uid="{FF484690-0246-4C92-9DE5-FE80F953B918}"/>
    <cellStyle name="Normal 9 2 3 2" xfId="277" xr:uid="{E994103D-0C9D-4931-825A-1A9AAE4D17B2}"/>
    <cellStyle name="Normal 9 2 4" xfId="274" xr:uid="{8A49A607-8712-4E8A-A07A-EA3FF58AFD80}"/>
    <cellStyle name="Normal 9 3" xfId="237" xr:uid="{C40CC674-C099-4611-81E4-E8643255C2DF}"/>
    <cellStyle name="Normal 9 3 2" xfId="238" xr:uid="{230BE3C5-55AF-4461-BDB1-A0D3F8383844}"/>
    <cellStyle name="Normal 9 3 2 2" xfId="279" xr:uid="{72367C9E-61D4-4287-8F2D-726B25E46029}"/>
    <cellStyle name="Normal 9 3 3" xfId="278" xr:uid="{A45E1359-6805-4703-AC05-EABEFCFDCE23}"/>
    <cellStyle name="Normal 9 4" xfId="239" xr:uid="{ADCE417F-6361-4F4B-B52D-2E2596FEBCD3}"/>
    <cellStyle name="Normal 9 4 2" xfId="280" xr:uid="{455502D4-3547-4ACA-AC1C-33B37D9B7C5D}"/>
    <cellStyle name="Normal 9 5" xfId="273" xr:uid="{9D8E21BA-E3F9-4242-96D7-4F9FDC09611C}"/>
    <cellStyle name="Normal 9 6" xfId="232" xr:uid="{8142CD87-63E6-4B87-8EA8-9E81F272B6E7}"/>
    <cellStyle name="Normal_Sheet1" xfId="3" xr:uid="{00000000-0005-0000-0000-000019000000}"/>
    <cellStyle name="Note 2" xfId="129" xr:uid="{715AD5D5-7BE3-486D-8180-F4EDA1773D79}"/>
    <cellStyle name="Note 3" xfId="130" xr:uid="{14FEAEF4-219D-4132-B029-2F125CA575CD}"/>
    <cellStyle name="Output 2" xfId="131" xr:uid="{6764FC95-B3F7-4A14-85CB-95F9247E8FD4}"/>
    <cellStyle name="Output 3" xfId="132" xr:uid="{7591276D-CD14-4309-85BC-E5ACC6DEAEBF}"/>
    <cellStyle name="Percent" xfId="1" builtinId="5"/>
    <cellStyle name="Percent 2" xfId="23" xr:uid="{00000000-0005-0000-0000-00001B000000}"/>
    <cellStyle name="Percent 2 2" xfId="133" xr:uid="{C4447A9C-D5CE-44E9-8672-C96ACBA52908}"/>
    <cellStyle name="Percent 2 3" xfId="285" xr:uid="{1A6B9433-F14B-4FD6-9186-6E73BDD7FC61}"/>
    <cellStyle name="Percent 3" xfId="134" xr:uid="{C7F04888-33F7-499F-A78A-3F8E9D897DCC}"/>
    <cellStyle name="Style 1" xfId="135" xr:uid="{AC2AB86E-FE3E-45ED-AEE8-A018AE0EAFAA}"/>
    <cellStyle name="Title 2" xfId="136" xr:uid="{B36AD139-9DDA-4766-A251-EED6D54C279B}"/>
    <cellStyle name="Total 2" xfId="137" xr:uid="{723AC9DB-9CE4-45D6-8106-CE581734CD09}"/>
    <cellStyle name="Total 3" xfId="138" xr:uid="{31233EAA-86C0-4F35-BC92-14F33A5337AD}"/>
    <cellStyle name="Warning Text 2" xfId="139" xr:uid="{6A4D940D-8163-43A3-BC17-72863BD2918E}"/>
    <cellStyle name="Warning Text 3" xfId="140" xr:uid="{CE4C0C95-B36A-4DFD-A19F-59D638135B1D}"/>
    <cellStyle name="БалансШапка" xfId="141" xr:uid="{4CC8B976-BD63-4C11-87E4-8F337865A966}"/>
    <cellStyle name="БалансШапкаЦифры" xfId="142" xr:uid="{134BE1F5-6E88-45E7-9DE9-133B3F88934D}"/>
    <cellStyle name="Обычный 10" xfId="143" xr:uid="{461ACD05-14E6-4F6F-AFDE-B0985D878FCC}"/>
    <cellStyle name="Обычный 12" xfId="144" xr:uid="{D210C289-A2C3-45F8-97E5-E7D7D5F87960}"/>
    <cellStyle name="Обычный 2" xfId="31" xr:uid="{9CBD486E-7D7D-4610-89E5-52440E2897CE}"/>
    <cellStyle name="Обычный 2 2" xfId="32" xr:uid="{1057DD69-3B7A-4EE4-9E77-24A1C0286F4B}"/>
    <cellStyle name="Обычный 2 2 5" xfId="146" xr:uid="{324761EA-39F3-407A-BB73-C62D8990C3F7}"/>
    <cellStyle name="Обычный 2 3" xfId="33" xr:uid="{8146685C-BB7F-424C-BE8F-C8C35ED70F6C}"/>
    <cellStyle name="Обычный 2 3 2" xfId="147" xr:uid="{CF32A6C3-780D-4966-B3EC-7C0A2E449571}"/>
    <cellStyle name="Обычный 2 4" xfId="145" xr:uid="{328419A4-AA35-4A50-AE30-10FDA3CE9459}"/>
    <cellStyle name="Обычный 2_CALCUL" xfId="148" xr:uid="{D8B78ACC-30E8-4F80-85D3-B0458A916B73}"/>
    <cellStyle name="Обычный 3" xfId="22" xr:uid="{00000000-0005-0000-0000-00001C000000}"/>
    <cellStyle name="Обычный 3 2" xfId="150" xr:uid="{D8197B31-968C-4C50-A34C-399E323AC85B}"/>
    <cellStyle name="Обычный 3 3" xfId="149" xr:uid="{85B75B61-F326-4B04-836B-C2074AC59062}"/>
    <cellStyle name="Обычный 3 4" xfId="34" xr:uid="{13E92C87-FE7F-4E1D-ACA9-C9B0A1C24DDC}"/>
    <cellStyle name="Обычный 4" xfId="151" xr:uid="{FFF8511E-6D56-4A57-BEC1-92C24A39FF76}"/>
    <cellStyle name="Обычный 4 3" xfId="152" xr:uid="{710F828A-D429-4392-9DA2-228303CA92CE}"/>
    <cellStyle name="Обычный 5" xfId="153" xr:uid="{5505CFDF-0CAC-48D6-9B88-AAF5EAD948A5}"/>
    <cellStyle name="Обычный 5 2" xfId="154" xr:uid="{58F4949E-0FDA-4E70-A47C-FABE27272E4B}"/>
    <cellStyle name="Обычный 8" xfId="155" xr:uid="{38698BE8-300C-4142-B5E2-7F922B868C32}"/>
    <cellStyle name="Обычный_RES si UTIL" xfId="156" xr:uid="{B9E91668-74FE-415A-87C0-55ACD8D77EE4}"/>
    <cellStyle name="Процентный 2" xfId="35" xr:uid="{6E4E2EE9-E442-418A-ADC0-B57433551E56}"/>
    <cellStyle name="Процентный 2 2" xfId="36" xr:uid="{927AA982-2DAC-4FC3-AFA8-D93802DDF3BA}"/>
    <cellStyle name="Процентный 2 2 2" xfId="158" xr:uid="{D7D8B32C-721E-4806-892B-624525B9F73C}"/>
    <cellStyle name="Процентный 2 3" xfId="157" xr:uid="{64A9906C-88DC-40F6-975C-6CFA345EDBD2}"/>
    <cellStyle name="Финансовый 2" xfId="159" xr:uid="{E93E4D73-A603-409E-AA10-3F5008065743}"/>
    <cellStyle name="ЦыфрыОтчетов" xfId="160" xr:uid="{B1607043-0B5E-48FB-B256-4794B5D19194}"/>
  </cellStyles>
  <dxfs count="0"/>
  <tableStyles count="1" defaultTableStyle="TableStyleMedium2" defaultPivotStyle="PivotStyleLight16">
    <tableStyle name="Invisible" pivot="0" table="0" count="0" xr9:uid="{00000000-0011-0000-FFFF-FFFF00000000}"/>
  </tableStyles>
  <colors>
    <mruColors>
      <color rgb="FFFAFAFA"/>
      <color rgb="FF4F586D"/>
      <color rgb="FF66728C"/>
      <color rgb="FFDDE0E7"/>
      <color rgb="FF838A95"/>
      <color rgb="FFBAC0CE"/>
      <color rgb="FF848FA8"/>
      <color rgb="FF65718D"/>
      <color rgb="FFA3A8AF"/>
      <color rgb="FFD6DA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theme/theme1.xml" Type="http://schemas.openxmlformats.org/officeDocument/2006/relationships/theme"/><Relationship Id="rId47" Target="styles.xml" Type="http://schemas.openxmlformats.org/officeDocument/2006/relationships/styles"/><Relationship Id="rId48" Target="sharedStrings.xml" Type="http://schemas.openxmlformats.org/officeDocument/2006/relationships/sharedStrings"/><Relationship Id="rId49" Target="calcChain.xml" Type="http://schemas.openxmlformats.org/officeDocument/2006/relationships/calcChain"/><Relationship Id="rId5" Target="worksheets/sheet5.xml" Type="http://schemas.openxmlformats.org/officeDocument/2006/relationships/worksheet"/><Relationship Id="rId50" Target="../customXml/item1.xml" Type="http://schemas.openxmlformats.org/officeDocument/2006/relationships/customXml"/><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theme/themeOverride1.xml" Type="http://schemas.openxmlformats.org/officeDocument/2006/relationships/themeOverride"/><Relationship Id="rId2"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style13.xml" Type="http://schemas.microsoft.com/office/2011/relationships/chartStyle"/><Relationship Id="rId2" Target="colors13.xml" Type="http://schemas.microsoft.com/office/2011/relationships/chartColorStyle"/><Relationship Id="rId3" Target="../theme/themeOverride8.xml" Type="http://schemas.openxmlformats.org/officeDocument/2006/relationships/themeOverride"/></Relationships>
</file>

<file path=xl/charts/_rels/chart11.xml.rels><?xml version="1.0" encoding="UTF-8" standalone="yes"?><Relationships xmlns="http://schemas.openxmlformats.org/package/2006/relationships"><Relationship Id="rId1" Target="style14.xml" Type="http://schemas.microsoft.com/office/2011/relationships/chartStyle"/><Relationship Id="rId2" Target="colors14.xml" Type="http://schemas.microsoft.com/office/2011/relationships/chartColorStyle"/><Relationship Id="rId3" Target="../theme/themeOverride9.xml" Type="http://schemas.openxmlformats.org/officeDocument/2006/relationships/themeOverride"/></Relationships>
</file>

<file path=xl/charts/_rels/chart12.xml.rels><?xml version="1.0" encoding="UTF-8" standalone="yes"?><Relationships xmlns="http://schemas.openxmlformats.org/package/2006/relationships"><Relationship Id="rId1" Target="style15.xml" Type="http://schemas.microsoft.com/office/2011/relationships/chartStyle"/><Relationship Id="rId2" Target="colors15.xml" Type="http://schemas.microsoft.com/office/2011/relationships/chartColorStyle"/><Relationship Id="rId3" Target="../theme/themeOverride10.xml" Type="http://schemas.openxmlformats.org/officeDocument/2006/relationships/themeOverride"/></Relationships>
</file>

<file path=xl/charts/_rels/chart13.xml.rels><?xml version="1.0" encoding="UTF-8" standalone="yes"?><Relationships xmlns="http://schemas.openxmlformats.org/package/2006/relationships"><Relationship Id="rId1" Target="style16.xml" Type="http://schemas.microsoft.com/office/2011/relationships/chartStyle"/><Relationship Id="rId2" Target="colors16.xml" Type="http://schemas.microsoft.com/office/2011/relationships/chartColorStyle"/><Relationship Id="rId3" Target="../theme/themeOverride11.xml" Type="http://schemas.openxmlformats.org/officeDocument/2006/relationships/themeOverride"/></Relationships>
</file>

<file path=xl/charts/_rels/chart14.xml.rels><?xml version="1.0" encoding="UTF-8" standalone="yes"?><Relationships xmlns="http://schemas.openxmlformats.org/package/2006/relationships"><Relationship Id="rId1" Target="style17.xml" Type="http://schemas.microsoft.com/office/2011/relationships/chartStyle"/><Relationship Id="rId2" Target="colors17.xml" Type="http://schemas.microsoft.com/office/2011/relationships/chartColorStyle"/><Relationship Id="rId3" Target="../theme/themeOverride12.xml" Type="http://schemas.openxmlformats.org/officeDocument/2006/relationships/themeOverride"/></Relationships>
</file>

<file path=xl/charts/_rels/chart15.xml.rels><?xml version="1.0" encoding="UTF-8" standalone="yes"?><Relationships xmlns="http://schemas.openxmlformats.org/package/2006/relationships"><Relationship Id="rId1" Target="style18.xml" Type="http://schemas.microsoft.com/office/2011/relationships/chartStyle"/><Relationship Id="rId2" Target="colors18.xml" Type="http://schemas.microsoft.com/office/2011/relationships/chartColorStyle"/><Relationship Id="rId3" Target="../theme/themeOverride13.xml" Type="http://schemas.openxmlformats.org/officeDocument/2006/relationships/themeOverride"/></Relationships>
</file>

<file path=xl/charts/_rels/chart16.xml.rels><?xml version="1.0" encoding="UTF-8" standalone="yes"?><Relationships xmlns="http://schemas.openxmlformats.org/package/2006/relationships"><Relationship Id="rId1" Target="style22.xml" Type="http://schemas.microsoft.com/office/2011/relationships/chartStyle"/><Relationship Id="rId2" Target="colors22.xml" Type="http://schemas.microsoft.com/office/2011/relationships/chartColorStyle"/></Relationships>
</file>

<file path=xl/charts/_rels/chart17.xml.rels><?xml version="1.0" encoding="UTF-8" standalone="yes"?><Relationships xmlns="http://schemas.openxmlformats.org/package/2006/relationships"><Relationship Id="rId1" Target="style23.xml" Type="http://schemas.microsoft.com/office/2011/relationships/chartStyle"/><Relationship Id="rId2" Target="colors23.xml" Type="http://schemas.microsoft.com/office/2011/relationships/chartColorStyle"/></Relationships>
</file>

<file path=xl/charts/_rels/chart18.xml.rels><?xml version="1.0" encoding="UTF-8" standalone="yes"?><Relationships xmlns="http://schemas.openxmlformats.org/package/2006/relationships"><Relationship Id="rId1" Target="style24.xml" Type="http://schemas.microsoft.com/office/2011/relationships/chartStyle"/><Relationship Id="rId2" Target="colors24.xml" Type="http://schemas.microsoft.com/office/2011/relationships/chartColorStyle"/><Relationship Id="rId3" Target="../theme/themeOverride14.xml" Type="http://schemas.openxmlformats.org/officeDocument/2006/relationships/themeOverride"/></Relationships>
</file>

<file path=xl/charts/_rels/chart19.xml.rels><?xml version="1.0" encoding="UTF-8" standalone="yes"?><Relationships xmlns="http://schemas.openxmlformats.org/package/2006/relationships"><Relationship Id="rId1" Target="style28.xml" Type="http://schemas.microsoft.com/office/2011/relationships/chartStyle"/><Relationship Id="rId2" Target="colors28.xml" Type="http://schemas.microsoft.com/office/2011/relationships/chartColorStyle"/></Relationships>
</file>

<file path=xl/charts/_rels/chart2.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0.xml.rels><?xml version="1.0" encoding="UTF-8" standalone="yes"?><Relationships xmlns="http://schemas.openxmlformats.org/package/2006/relationships"><Relationship Id="rId1" Target="style31.xml" Type="http://schemas.microsoft.com/office/2011/relationships/chartStyle"/><Relationship Id="rId2" Target="colors31.xml" Type="http://schemas.microsoft.com/office/2011/relationships/chartColorStyle"/><Relationship Id="rId3" Target="../theme/themeOverride19.xml" Type="http://schemas.openxmlformats.org/officeDocument/2006/relationships/themeOverride"/><Relationship Id="rId4" Target="../drawings/drawing14.xml" Type="http://schemas.openxmlformats.org/officeDocument/2006/relationships/chartUserShapes"/></Relationships>
</file>

<file path=xl/charts/_rels/chart21.xml.rels><?xml version="1.0" encoding="UTF-8" standalone="yes"?><Relationships xmlns="http://schemas.openxmlformats.org/package/2006/relationships"><Relationship Id="rId1" Target="style32.xml" Type="http://schemas.microsoft.com/office/2011/relationships/chartStyle"/><Relationship Id="rId2" Target="colors32.xml" Type="http://schemas.microsoft.com/office/2011/relationships/chartColorStyle"/><Relationship Id="rId3" Target="../theme/themeOverride20.xml" Type="http://schemas.openxmlformats.org/officeDocument/2006/relationships/themeOverride"/></Relationships>
</file>

<file path=xl/charts/_rels/chart22.xml.rels><?xml version="1.0" encoding="UTF-8" standalone="yes"?><Relationships xmlns="http://schemas.openxmlformats.org/package/2006/relationships"><Relationship Id="rId1" Target="style33.xml" Type="http://schemas.microsoft.com/office/2011/relationships/chartStyle"/><Relationship Id="rId2" Target="colors33.xml" Type="http://schemas.microsoft.com/office/2011/relationships/chartColorStyle"/></Relationships>
</file>

<file path=xl/charts/_rels/chart23.xml.rels><?xml version="1.0" encoding="UTF-8" standalone="yes"?><Relationships xmlns="http://schemas.openxmlformats.org/package/2006/relationships"><Relationship Id="rId1" Target="style34.xml" Type="http://schemas.microsoft.com/office/2011/relationships/chartStyle"/><Relationship Id="rId2" Target="colors34.xml" Type="http://schemas.microsoft.com/office/2011/relationships/chartColorStyle"/></Relationships>
</file>

<file path=xl/charts/_rels/chart24.xml.rels><?xml version="1.0" encoding="UTF-8" standalone="yes"?><Relationships xmlns="http://schemas.openxmlformats.org/package/2006/relationships"><Relationship Id="rId1" Target="style35.xml" Type="http://schemas.microsoft.com/office/2011/relationships/chartStyle"/><Relationship Id="rId2" Target="colors35.xml" Type="http://schemas.microsoft.com/office/2011/relationships/chartColorStyle"/><Relationship Id="rId3" Target="../drawings/drawing17.xml" Type="http://schemas.openxmlformats.org/officeDocument/2006/relationships/chartUserShapes"/></Relationships>
</file>

<file path=xl/charts/_rels/chart25.xml.rels><?xml version="1.0" encoding="UTF-8" standalone="yes"?><Relationships xmlns="http://schemas.openxmlformats.org/package/2006/relationships"><Relationship Id="rId1" Target="style36.xml" Type="http://schemas.microsoft.com/office/2011/relationships/chartStyle"/><Relationship Id="rId2" Target="colors36.xml" Type="http://schemas.microsoft.com/office/2011/relationships/chartColorStyle"/></Relationships>
</file>

<file path=xl/charts/_rels/chart26.xml.rels><?xml version="1.0" encoding="UTF-8" standalone="yes"?><Relationships xmlns="http://schemas.openxmlformats.org/package/2006/relationships"><Relationship Id="rId1" Target="style37.xml" Type="http://schemas.microsoft.com/office/2011/relationships/chartStyle"/><Relationship Id="rId2" Target="colors37.xml" Type="http://schemas.microsoft.com/office/2011/relationships/chartColorStyle"/></Relationships>
</file>

<file path=xl/charts/_rels/chart27.xml.rels><?xml version="1.0" encoding="UTF-8" standalone="yes"?><Relationships xmlns="http://schemas.openxmlformats.org/package/2006/relationships"><Relationship Id="rId1" Target="style38.xml" Type="http://schemas.microsoft.com/office/2011/relationships/chartStyle"/><Relationship Id="rId2" Target="colors38.xml" Type="http://schemas.microsoft.com/office/2011/relationships/chartColorStyle"/><Relationship Id="rId3" Target="../drawings/drawing20.xml" Type="http://schemas.openxmlformats.org/officeDocument/2006/relationships/chartUserShapes"/></Relationships>
</file>

<file path=xl/charts/_rels/chart28.xml.rels><?xml version="1.0" encoding="UTF-8" standalone="yes"?><Relationships xmlns="http://schemas.openxmlformats.org/package/2006/relationships"><Relationship Id="rId1" Target="style39.xml" Type="http://schemas.microsoft.com/office/2011/relationships/chartStyle"/><Relationship Id="rId2" Target="colors39.xml" Type="http://schemas.microsoft.com/office/2011/relationships/chartColorStyle"/></Relationships>
</file>

<file path=xl/charts/_rels/chart29.xml.rels><?xml version="1.0" encoding="UTF-8" standalone="yes"?><Relationships xmlns="http://schemas.openxmlformats.org/package/2006/relationships"><Relationship Id="rId1" Target="style40.xml" Type="http://schemas.microsoft.com/office/2011/relationships/chartStyle"/><Relationship Id="rId2" Target="colors40.xml" Type="http://schemas.microsoft.com/office/2011/relationships/chartColorStyle"/><Relationship Id="rId3" Target="../theme/themeOverride21.xml" Type="http://schemas.openxmlformats.org/officeDocument/2006/relationships/themeOverride"/></Relationships>
</file>

<file path=xl/charts/_rels/chart3.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2.xml.rels><?xml version="1.0" encoding="UTF-8" standalone="yes"?><Relationships xmlns="http://schemas.openxmlformats.org/package/2006/relationships"><Relationship Id="rId1" Target="../theme/themeOverride22.xml" Type="http://schemas.openxmlformats.org/officeDocument/2006/relationships/themeOverride"/></Relationships>
</file>

<file path=xl/charts/_rels/chart33.xml.rels><?xml version="1.0" encoding="UTF-8" standalone="yes"?><Relationships xmlns="http://schemas.openxmlformats.org/package/2006/relationships"><Relationship Id="rId1" Target="style41.xml" Type="http://schemas.microsoft.com/office/2011/relationships/chartStyle"/><Relationship Id="rId2" Target="colors41.xml" Type="http://schemas.microsoft.com/office/2011/relationships/chartColorStyle"/><Relationship Id="rId3" Target="../theme/themeOverride23.xml" Type="http://schemas.openxmlformats.org/officeDocument/2006/relationships/themeOverride"/></Relationships>
</file>

<file path=xl/charts/_rels/chart34.xml.rels><?xml version="1.0" encoding="UTF-8" standalone="yes"?><Relationships xmlns="http://schemas.openxmlformats.org/package/2006/relationships"><Relationship Id="rId1" Target="style42.xml" Type="http://schemas.microsoft.com/office/2011/relationships/chartStyle"/><Relationship Id="rId2" Target="colors42.xml" Type="http://schemas.microsoft.com/office/2011/relationships/chartColorStyle"/></Relationships>
</file>

<file path=xl/charts/_rels/chart35.xml.rels><?xml version="1.0" encoding="UTF-8" standalone="yes"?><Relationships xmlns="http://schemas.openxmlformats.org/package/2006/relationships"><Relationship Id="rId1" Target="style43.xml" Type="http://schemas.microsoft.com/office/2011/relationships/chartStyle"/><Relationship Id="rId2" Target="colors43.xml" Type="http://schemas.microsoft.com/office/2011/relationships/chartColorStyle"/><Relationship Id="rId3" Target="../theme/themeOverride24.xml" Type="http://schemas.openxmlformats.org/officeDocument/2006/relationships/themeOverride"/></Relationships>
</file>

<file path=xl/charts/_rels/chart36.xml.rels><?xml version="1.0" encoding="UTF-8" standalone="yes"?><Relationships xmlns="http://schemas.openxmlformats.org/package/2006/relationships"><Relationship Id="rId1" Target="style44.xml" Type="http://schemas.microsoft.com/office/2011/relationships/chartStyle"/><Relationship Id="rId2" Target="colors44.xml" Type="http://schemas.microsoft.com/office/2011/relationships/chartColorStyle"/></Relationships>
</file>

<file path=xl/charts/_rels/chart37.xml.rels><?xml version="1.0" encoding="UTF-8" standalone="yes"?><Relationships xmlns="http://schemas.openxmlformats.org/package/2006/relationships"><Relationship Id="rId1" Target="style45.xml" Type="http://schemas.microsoft.com/office/2011/relationships/chartStyle"/><Relationship Id="rId2" Target="colors45.xml" Type="http://schemas.microsoft.com/office/2011/relationships/chartColorStyle"/></Relationships>
</file>

<file path=xl/charts/_rels/chart38.xml.rels><?xml version="1.0" encoding="UTF-8" standalone="yes"?><Relationships xmlns="http://schemas.openxmlformats.org/package/2006/relationships"><Relationship Id="rId1" Target="style46.xml" Type="http://schemas.microsoft.com/office/2011/relationships/chartStyle"/><Relationship Id="rId2" Target="colors46.xml" Type="http://schemas.microsoft.com/office/2011/relationships/chartColorStyle"/><Relationship Id="rId3" Target="../theme/themeOverride25.xml" Type="http://schemas.openxmlformats.org/officeDocument/2006/relationships/themeOverride"/></Relationships>
</file>

<file path=xl/charts/_rels/chart39.xml.rels><?xml version="1.0" encoding="UTF-8" standalone="yes"?><Relationships xmlns="http://schemas.openxmlformats.org/package/2006/relationships"><Relationship Id="rId1" Target="style47.xml" Type="http://schemas.microsoft.com/office/2011/relationships/chartStyle"/><Relationship Id="rId2" Target="colors47.xml" Type="http://schemas.microsoft.com/office/2011/relationships/chartColorStyle"/></Relationships>
</file>

<file path=xl/charts/_rels/chart4.xml.rels><?xml version="1.0" encoding="UTF-8" standalone="yes"?><Relationships xmlns="http://schemas.openxmlformats.org/package/2006/relationships"><Relationship Id="rId1" Target="../theme/themeOverride2.xml" Type="http://schemas.openxmlformats.org/officeDocument/2006/relationships/themeOverride"/></Relationships>
</file>

<file path=xl/charts/_rels/chart40.xml.rels><?xml version="1.0" encoding="UTF-8" standalone="yes"?><Relationships xmlns="http://schemas.openxmlformats.org/package/2006/relationships"><Relationship Id="rId1" Target="style48.xml" Type="http://schemas.microsoft.com/office/2011/relationships/chartStyle"/><Relationship Id="rId2" Target="colors48.xml" Type="http://schemas.microsoft.com/office/2011/relationships/chartColorStyle"/></Relationships>
</file>

<file path=xl/charts/_rels/chart41.xml.rels><?xml version="1.0" encoding="UTF-8" standalone="yes"?><Relationships xmlns="http://schemas.openxmlformats.org/package/2006/relationships"><Relationship Id="rId1" Target="../theme/themeOverride26.xml" Type="http://schemas.openxmlformats.org/officeDocument/2006/relationships/themeOverride"/></Relationships>
</file>

<file path=xl/charts/_rels/chart42.xml.rels><?xml version="1.0" encoding="UTF-8" standalone="yes"?><Relationships xmlns="http://schemas.openxmlformats.org/package/2006/relationships"><Relationship Id="rId1" Target="../theme/themeOverride27.xml" Type="http://schemas.openxmlformats.org/officeDocument/2006/relationships/themeOverride"/></Relationships>
</file>

<file path=xl/charts/_rels/chart5.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6.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7.xml.rels><?xml version="1.0" encoding="UTF-8" standalone="yes"?><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8.xml.rels><?xml version="1.0" encoding="UTF-8" standalone="yes"?><Relationships xmlns="http://schemas.openxmlformats.org/package/2006/relationships"><Relationship Id="rId1" Target="../theme/themeOverride3.xml" Type="http://schemas.openxmlformats.org/officeDocument/2006/relationships/themeOverride"/></Relationships>
</file>

<file path=xl/charts/_rels/chart9.xml.rels><?xml version="1.0" encoding="UTF-8" standalone="yes"?><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 Id="rId3" Target="../theme/themeOverride4.xml" Type="http://schemas.openxmlformats.org/officeDocument/2006/relationships/themeOverride"/></Relationships>
</file>

<file path=xl/charts/_rels/chartEx1.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Ex10.xml.rels><?xml version="1.0" encoding="UTF-8" standalone="yes"?><Relationships xmlns="http://schemas.openxmlformats.org/package/2006/relationships"><Relationship Id="rId1" Target="style25.xml" Type="http://schemas.microsoft.com/office/2011/relationships/chartStyle"/><Relationship Id="rId2" Target="colors25.xml" Type="http://schemas.microsoft.com/office/2011/relationships/chartColorStyle"/><Relationship Id="rId3" Target="../theme/themeOverride15.xml" Type="http://schemas.openxmlformats.org/officeDocument/2006/relationships/themeOverride"/></Relationships>
</file>

<file path=xl/charts/_rels/chartEx11.xml.rels><?xml version="1.0" encoding="UTF-8" standalone="yes"?><Relationships xmlns="http://schemas.openxmlformats.org/package/2006/relationships"><Relationship Id="rId1" Target="style26.xml" Type="http://schemas.microsoft.com/office/2011/relationships/chartStyle"/><Relationship Id="rId2" Target="colors26.xml" Type="http://schemas.microsoft.com/office/2011/relationships/chartColorStyle"/><Relationship Id="rId3" Target="../theme/themeOverride16.xml" Type="http://schemas.openxmlformats.org/officeDocument/2006/relationships/themeOverride"/></Relationships>
</file>

<file path=xl/charts/_rels/chartEx12.xml.rels><?xml version="1.0" encoding="UTF-8" standalone="yes"?><Relationships xmlns="http://schemas.openxmlformats.org/package/2006/relationships"><Relationship Id="rId1" Target="style27.xml" Type="http://schemas.microsoft.com/office/2011/relationships/chartStyle"/><Relationship Id="rId2" Target="colors27.xml" Type="http://schemas.microsoft.com/office/2011/relationships/chartColorStyle"/></Relationships>
</file>

<file path=xl/charts/_rels/chartEx13.xml.rels><?xml version="1.0" encoding="UTF-8" standalone="yes"?><Relationships xmlns="http://schemas.openxmlformats.org/package/2006/relationships"><Relationship Id="rId1" Target="style29.xml" Type="http://schemas.microsoft.com/office/2011/relationships/chartStyle"/><Relationship Id="rId2" Target="colors29.xml" Type="http://schemas.microsoft.com/office/2011/relationships/chartColorStyle"/><Relationship Id="rId3" Target="../theme/themeOverride17.xml" Type="http://schemas.openxmlformats.org/officeDocument/2006/relationships/themeOverride"/></Relationships>
</file>

<file path=xl/charts/_rels/chartEx14.xml.rels><?xml version="1.0" encoding="UTF-8" standalone="yes"?><Relationships xmlns="http://schemas.openxmlformats.org/package/2006/relationships"><Relationship Id="rId1" Target="style30.xml" Type="http://schemas.microsoft.com/office/2011/relationships/chartStyle"/><Relationship Id="rId2" Target="colors30.xml" Type="http://schemas.microsoft.com/office/2011/relationships/chartColorStyle"/><Relationship Id="rId3" Target="../theme/themeOverride18.xml" Type="http://schemas.openxmlformats.org/officeDocument/2006/relationships/themeOverride"/></Relationships>
</file>

<file path=xl/charts/_rels/chartEx2.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Ex3.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Ex4.xml.rels><?xml version="1.0" encoding="UTF-8" standalone="yes"?><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 Id="rId3" Target="../theme/themeOverride5.xml" Type="http://schemas.openxmlformats.org/officeDocument/2006/relationships/themeOverride"/></Relationships>
</file>

<file path=xl/charts/_rels/chartEx5.xml.rels><?xml version="1.0" encoding="UTF-8" standalone="yes"?><Relationships xmlns="http://schemas.openxmlformats.org/package/2006/relationships"><Relationship Id="rId1" Target="style11.xml" Type="http://schemas.microsoft.com/office/2011/relationships/chartStyle"/><Relationship Id="rId2" Target="colors11.xml" Type="http://schemas.microsoft.com/office/2011/relationships/chartColorStyle"/><Relationship Id="rId3" Target="../theme/themeOverride6.xml" Type="http://schemas.openxmlformats.org/officeDocument/2006/relationships/themeOverride"/></Relationships>
</file>

<file path=xl/charts/_rels/chartEx6.xml.rels><?xml version="1.0" encoding="UTF-8" standalone="yes"?><Relationships xmlns="http://schemas.openxmlformats.org/package/2006/relationships"><Relationship Id="rId1" Target="style12.xml" Type="http://schemas.microsoft.com/office/2011/relationships/chartStyle"/><Relationship Id="rId2" Target="colors12.xml" Type="http://schemas.microsoft.com/office/2011/relationships/chartColorStyle"/><Relationship Id="rId3" Target="../theme/themeOverride7.xml" Type="http://schemas.openxmlformats.org/officeDocument/2006/relationships/themeOverride"/></Relationships>
</file>

<file path=xl/charts/_rels/chartEx7.xml.rels><?xml version="1.0" encoding="UTF-8" standalone="yes"?><Relationships xmlns="http://schemas.openxmlformats.org/package/2006/relationships"><Relationship Id="rId1" Target="style19.xml" Type="http://schemas.microsoft.com/office/2011/relationships/chartStyle"/><Relationship Id="rId2" Target="colors19.xml" Type="http://schemas.microsoft.com/office/2011/relationships/chartColorStyle"/></Relationships>
</file>

<file path=xl/charts/_rels/chartEx8.xml.rels><?xml version="1.0" encoding="UTF-8" standalone="yes"?><Relationships xmlns="http://schemas.openxmlformats.org/package/2006/relationships"><Relationship Id="rId1" Target="style20.xml" Type="http://schemas.microsoft.com/office/2011/relationships/chartStyle"/><Relationship Id="rId2" Target="colors20.xml" Type="http://schemas.microsoft.com/office/2011/relationships/chartColorStyle"/></Relationships>
</file>

<file path=xl/charts/_rels/chartEx9.xml.rels><?xml version="1.0" encoding="UTF-8" standalone="yes"?><Relationships xmlns="http://schemas.openxmlformats.org/package/2006/relationships"><Relationship Id="rId1" Target="style21.xml" Type="http://schemas.microsoft.com/office/2011/relationships/chartStyle"/><Relationship Id="rId2" Target="colors21.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923504967240023E-2"/>
          <c:y val="7.2839417800047726E-2"/>
          <c:w val="0.8767726142577712"/>
          <c:h val="0.72054561361647973"/>
        </c:manualLayout>
      </c:layout>
      <c:lineChart>
        <c:grouping val="standard"/>
        <c:varyColors val="0"/>
        <c:ser>
          <c:idx val="0"/>
          <c:order val="0"/>
          <c:tx>
            <c:strRef>
              <c:f>'D1'!#REF!</c:f>
              <c:strCache>
                <c:ptCount val="1"/>
                <c:pt idx="0">
                  <c:v>#REF!</c:v>
                </c:pt>
              </c:strCache>
            </c:strRef>
          </c:tx>
          <c:marker>
            <c:symbol val="none"/>
          </c:marker>
          <c:cat>
            <c:multiLvlStrRef>
              <c:f>'D1'!$C$30:$H$31</c:f>
              <c:multiLvlStrCache>
                <c:ptCount val="5"/>
                <c:lvl>
                  <c:pt idx="0">
                    <c:v>I</c:v>
                  </c:pt>
                  <c:pt idx="1">
                    <c:v>II</c:v>
                  </c:pt>
                  <c:pt idx="2">
                    <c:v>III</c:v>
                  </c:pt>
                  <c:pt idx="3">
                    <c:v>IV</c:v>
                  </c:pt>
                  <c:pt idx="4">
                    <c:v>I</c:v>
                  </c:pt>
                </c:lvl>
                <c:lvl>
                  <c:pt idx="0">
                    <c:v>2025</c:v>
                  </c:pt>
                  <c:pt idx="4">
                    <c:v>2026</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0-A722-4D27-BDE0-C545B1A7491C}"/>
            </c:ext>
          </c:extLst>
        </c:ser>
        <c:ser>
          <c:idx val="1"/>
          <c:order val="1"/>
          <c:tx>
            <c:strRef>
              <c:f>'D1'!$B$32</c:f>
              <c:strCache>
                <c:ptCount val="1"/>
                <c:pt idx="0">
                  <c:v>UKR</c:v>
                </c:pt>
              </c:strCache>
            </c:strRef>
          </c:tx>
          <c:spPr>
            <a:ln w="28575" cap="rnd">
              <a:solidFill>
                <a:srgbClr val="7C8A9D"/>
              </a:solidFill>
              <a:prstDash val="sysDash"/>
              <a:round/>
            </a:ln>
            <a:effectLst/>
          </c:spPr>
          <c:marker>
            <c:symbol val="none"/>
          </c:marker>
          <c:cat>
            <c:multiLvlStrRef>
              <c:f>'D1'!$C$30:$H$31</c:f>
              <c:multiLvlStrCache>
                <c:ptCount val="5"/>
                <c:lvl>
                  <c:pt idx="0">
                    <c:v>I</c:v>
                  </c:pt>
                  <c:pt idx="1">
                    <c:v>II</c:v>
                  </c:pt>
                  <c:pt idx="2">
                    <c:v>III</c:v>
                  </c:pt>
                  <c:pt idx="3">
                    <c:v>IV</c:v>
                  </c:pt>
                  <c:pt idx="4">
                    <c:v>I</c:v>
                  </c:pt>
                </c:lvl>
                <c:lvl>
                  <c:pt idx="0">
                    <c:v>2025</c:v>
                  </c:pt>
                  <c:pt idx="4">
                    <c:v>2026</c:v>
                  </c:pt>
                </c:lvl>
              </c:multiLvlStrCache>
            </c:multiLvlStrRef>
          </c:cat>
          <c:val>
            <c:numRef>
              <c:f>'D1'!$C$32:$G$32</c:f>
              <c:numCache>
                <c:formatCode>0.0</c:formatCode>
                <c:ptCount val="5"/>
                <c:pt idx="0">
                  <c:v>100.8</c:v>
                </c:pt>
                <c:pt idx="1">
                  <c:v>100.9</c:v>
                </c:pt>
                <c:pt idx="2">
                  <c:v>102.4</c:v>
                </c:pt>
                <c:pt idx="3">
                  <c:v>102.8</c:v>
                </c:pt>
                <c:pt idx="4">
                  <c:v>99.4</c:v>
                </c:pt>
              </c:numCache>
            </c:numRef>
          </c:val>
          <c:smooth val="0"/>
          <c:extLst>
            <c:ext xmlns:c16="http://schemas.microsoft.com/office/drawing/2014/chart" uri="{C3380CC4-5D6E-409C-BE32-E72D297353CC}">
              <c16:uniqueId val="{00000001-A722-4D27-BDE0-C545B1A7491C}"/>
            </c:ext>
          </c:extLst>
        </c:ser>
        <c:ser>
          <c:idx val="2"/>
          <c:order val="2"/>
          <c:tx>
            <c:strRef>
              <c:f>'D1'!$B$33</c:f>
              <c:strCache>
                <c:ptCount val="1"/>
                <c:pt idx="0">
                  <c:v>ROU</c:v>
                </c:pt>
              </c:strCache>
            </c:strRef>
          </c:tx>
          <c:spPr>
            <a:ln w="28575" cap="rnd">
              <a:solidFill>
                <a:schemeClr val="tx1"/>
              </a:solidFill>
              <a:prstDash val="dash"/>
              <a:round/>
            </a:ln>
            <a:effectLst/>
          </c:spPr>
          <c:marker>
            <c:symbol val="none"/>
          </c:marker>
          <c:cat>
            <c:multiLvlStrRef>
              <c:f>'D1'!$C$30:$H$31</c:f>
              <c:multiLvlStrCache>
                <c:ptCount val="5"/>
                <c:lvl>
                  <c:pt idx="0">
                    <c:v>I</c:v>
                  </c:pt>
                  <c:pt idx="1">
                    <c:v>II</c:v>
                  </c:pt>
                  <c:pt idx="2">
                    <c:v>III</c:v>
                  </c:pt>
                  <c:pt idx="3">
                    <c:v>IV</c:v>
                  </c:pt>
                  <c:pt idx="4">
                    <c:v>I</c:v>
                  </c:pt>
                </c:lvl>
                <c:lvl>
                  <c:pt idx="0">
                    <c:v>2025</c:v>
                  </c:pt>
                  <c:pt idx="4">
                    <c:v>2026</c:v>
                  </c:pt>
                </c:lvl>
              </c:multiLvlStrCache>
            </c:multiLvlStrRef>
          </c:cat>
          <c:val>
            <c:numRef>
              <c:f>'D1'!$C$33:$G$33</c:f>
              <c:numCache>
                <c:formatCode>0.0</c:formatCode>
                <c:ptCount val="5"/>
                <c:pt idx="0">
                  <c:v>100.3</c:v>
                </c:pt>
                <c:pt idx="1">
                  <c:v>100.3</c:v>
                </c:pt>
                <c:pt idx="2">
                  <c:v>101.7</c:v>
                </c:pt>
                <c:pt idx="3">
                  <c:v>100.2</c:v>
                </c:pt>
                <c:pt idx="4">
                  <c:v>98.3</c:v>
                </c:pt>
              </c:numCache>
            </c:numRef>
          </c:val>
          <c:smooth val="0"/>
          <c:extLst>
            <c:ext xmlns:c16="http://schemas.microsoft.com/office/drawing/2014/chart" uri="{C3380CC4-5D6E-409C-BE32-E72D297353CC}">
              <c16:uniqueId val="{00000002-A722-4D27-BDE0-C545B1A7491C}"/>
            </c:ext>
          </c:extLst>
        </c:ser>
        <c:ser>
          <c:idx val="3"/>
          <c:order val="3"/>
          <c:tx>
            <c:strRef>
              <c:f>'D1'!$B$34</c:f>
              <c:strCache>
                <c:ptCount val="1"/>
                <c:pt idx="0">
                  <c:v>UE</c:v>
                </c:pt>
              </c:strCache>
            </c:strRef>
          </c:tx>
          <c:spPr>
            <a:ln>
              <a:solidFill>
                <a:srgbClr val="372413">
                  <a:lumMod val="75000"/>
                  <a:lumOff val="25000"/>
                </a:srgbClr>
              </a:solidFill>
            </a:ln>
          </c:spPr>
          <c:marker>
            <c:symbol val="none"/>
          </c:marker>
          <c:cat>
            <c:multiLvlStrRef>
              <c:f>'D1'!$C$30:$H$31</c:f>
              <c:multiLvlStrCache>
                <c:ptCount val="5"/>
                <c:lvl>
                  <c:pt idx="0">
                    <c:v>I</c:v>
                  </c:pt>
                  <c:pt idx="1">
                    <c:v>II</c:v>
                  </c:pt>
                  <c:pt idx="2">
                    <c:v>III</c:v>
                  </c:pt>
                  <c:pt idx="3">
                    <c:v>IV</c:v>
                  </c:pt>
                  <c:pt idx="4">
                    <c:v>I</c:v>
                  </c:pt>
                </c:lvl>
                <c:lvl>
                  <c:pt idx="0">
                    <c:v>2025</c:v>
                  </c:pt>
                  <c:pt idx="4">
                    <c:v>2026</c:v>
                  </c:pt>
                </c:lvl>
              </c:multiLvlStrCache>
            </c:multiLvlStrRef>
          </c:cat>
          <c:val>
            <c:numRef>
              <c:f>'D1'!$C$34:$G$34</c:f>
              <c:numCache>
                <c:formatCode>0.0</c:formatCode>
                <c:ptCount val="5"/>
                <c:pt idx="0">
                  <c:v>100.6</c:v>
                </c:pt>
                <c:pt idx="1">
                  <c:v>100.2</c:v>
                </c:pt>
                <c:pt idx="2">
                  <c:v>100.4</c:v>
                </c:pt>
                <c:pt idx="3">
                  <c:v>100.2</c:v>
                </c:pt>
                <c:pt idx="4">
                  <c:v>99.9</c:v>
                </c:pt>
              </c:numCache>
            </c:numRef>
          </c:val>
          <c:smooth val="0"/>
          <c:extLst>
            <c:ext xmlns:c16="http://schemas.microsoft.com/office/drawing/2014/chart" uri="{C3380CC4-5D6E-409C-BE32-E72D297353CC}">
              <c16:uniqueId val="{00000003-A722-4D27-BDE0-C545B1A7491C}"/>
            </c:ext>
          </c:extLst>
        </c:ser>
        <c:ser>
          <c:idx val="4"/>
          <c:order val="4"/>
          <c:tx>
            <c:strRef>
              <c:f>'D1'!#REF!</c:f>
              <c:strCache>
                <c:ptCount val="1"/>
                <c:pt idx="0">
                  <c:v>#REF!</c:v>
                </c:pt>
              </c:strCache>
            </c:strRef>
          </c:tx>
          <c:marker>
            <c:symbol val="none"/>
          </c:marker>
          <c:cat>
            <c:multiLvlStrRef>
              <c:f>'D1'!$C$30:$H$31</c:f>
              <c:multiLvlStrCache>
                <c:ptCount val="5"/>
                <c:lvl>
                  <c:pt idx="0">
                    <c:v>I</c:v>
                  </c:pt>
                  <c:pt idx="1">
                    <c:v>II</c:v>
                  </c:pt>
                  <c:pt idx="2">
                    <c:v>III</c:v>
                  </c:pt>
                  <c:pt idx="3">
                    <c:v>IV</c:v>
                  </c:pt>
                  <c:pt idx="4">
                    <c:v>I</c:v>
                  </c:pt>
                </c:lvl>
                <c:lvl>
                  <c:pt idx="0">
                    <c:v>2025</c:v>
                  </c:pt>
                  <c:pt idx="4">
                    <c:v>2026</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4-A722-4D27-BDE0-C545B1A7491C}"/>
            </c:ext>
          </c:extLst>
        </c:ser>
        <c:ser>
          <c:idx val="5"/>
          <c:order val="5"/>
          <c:tx>
            <c:strRef>
              <c:f>'D1'!$B$35</c:f>
              <c:strCache>
                <c:ptCount val="1"/>
                <c:pt idx="0">
                  <c:v>MDA</c:v>
                </c:pt>
              </c:strCache>
            </c:strRef>
          </c:tx>
          <c:spPr>
            <a:ln w="31750">
              <a:solidFill>
                <a:srgbClr val="A19E92"/>
              </a:solidFill>
              <a:prstDash val="sysDot"/>
            </a:ln>
          </c:spPr>
          <c:marker>
            <c:symbol val="none"/>
          </c:marker>
          <c:cat>
            <c:multiLvlStrRef>
              <c:f>'D1'!$C$30:$H$31</c:f>
              <c:multiLvlStrCache>
                <c:ptCount val="5"/>
                <c:lvl>
                  <c:pt idx="0">
                    <c:v>I</c:v>
                  </c:pt>
                  <c:pt idx="1">
                    <c:v>II</c:v>
                  </c:pt>
                  <c:pt idx="2">
                    <c:v>III</c:v>
                  </c:pt>
                  <c:pt idx="3">
                    <c:v>IV</c:v>
                  </c:pt>
                  <c:pt idx="4">
                    <c:v>I</c:v>
                  </c:pt>
                </c:lvl>
                <c:lvl>
                  <c:pt idx="0">
                    <c:v>2025</c:v>
                  </c:pt>
                  <c:pt idx="4">
                    <c:v>2026</c:v>
                  </c:pt>
                </c:lvl>
              </c:multiLvlStrCache>
            </c:multiLvlStrRef>
          </c:cat>
          <c:val>
            <c:numRef>
              <c:f>'D1'!$C$35:$G$35</c:f>
              <c:numCache>
                <c:formatCode>0.0</c:formatCode>
                <c:ptCount val="5"/>
                <c:pt idx="0">
                  <c:v>98.853147663972521</c:v>
                </c:pt>
                <c:pt idx="1">
                  <c:v>101.15411968658611</c:v>
                </c:pt>
                <c:pt idx="2">
                  <c:v>105.23120689948537</c:v>
                </c:pt>
                <c:pt idx="3">
                  <c:v>103.55851352880545</c:v>
                </c:pt>
                <c:pt idx="4">
                  <c:v>100.35589327774346</c:v>
                </c:pt>
              </c:numCache>
            </c:numRef>
          </c:val>
          <c:smooth val="0"/>
          <c:extLst>
            <c:ext xmlns:c16="http://schemas.microsoft.com/office/drawing/2014/chart" uri="{C3380CC4-5D6E-409C-BE32-E72D297353CC}">
              <c16:uniqueId val="{00000005-A722-4D27-BDE0-C545B1A7491C}"/>
            </c:ext>
          </c:extLst>
        </c:ser>
        <c:ser>
          <c:idx val="6"/>
          <c:order val="6"/>
          <c:tx>
            <c:strRef>
              <c:f>'D1'!$B$36</c:f>
              <c:strCache>
                <c:ptCount val="1"/>
                <c:pt idx="0">
                  <c:v>100</c:v>
                </c:pt>
              </c:strCache>
            </c:strRef>
          </c:tx>
          <c:spPr>
            <a:ln>
              <a:solidFill>
                <a:srgbClr val="6F4927">
                  <a:lumMod val="75000"/>
                </a:srgbClr>
              </a:solidFill>
            </a:ln>
          </c:spPr>
          <c:marker>
            <c:symbol val="none"/>
          </c:marker>
          <c:val>
            <c:numRef>
              <c:f>'D1'!$C$36:$G$36</c:f>
              <c:numCache>
                <c:formatCode>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E-B70F-405C-AEFB-881F9210D406}"/>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a:pPr>
            <a:endParaRPr lang="ro-MD"/>
          </a:p>
        </c:txPr>
        <c:crossAx val="1"/>
        <c:crosses val="autoZero"/>
        <c:auto val="1"/>
        <c:lblAlgn val="ctr"/>
        <c:lblOffset val="0"/>
        <c:noMultiLvlLbl val="0"/>
      </c:catAx>
      <c:valAx>
        <c:axId val="1"/>
        <c:scaling>
          <c:orientation val="minMax"/>
          <c:max val="106"/>
          <c:min val="96"/>
        </c:scaling>
        <c:delete val="0"/>
        <c:axPos val="l"/>
        <c:numFmt formatCode="0" sourceLinked="0"/>
        <c:majorTickMark val="none"/>
        <c:minorTickMark val="none"/>
        <c:tickLblPos val="nextTo"/>
        <c:spPr>
          <a:ln w="9525">
            <a:noFill/>
          </a:ln>
        </c:spPr>
        <c:txPr>
          <a:bodyPr rot="0" vert="horz"/>
          <a:lstStyle/>
          <a:p>
            <a:pPr>
              <a:defRPr/>
            </a:pPr>
            <a:endParaRPr lang="ro-MD"/>
          </a:p>
        </c:txPr>
        <c:crossAx val="543011552"/>
        <c:crosses val="autoZero"/>
        <c:crossBetween val="between"/>
        <c:majorUnit val="2"/>
      </c:valAx>
      <c:spPr>
        <a:noFill/>
        <a:ln w="25400">
          <a:noFill/>
        </a:ln>
      </c:spPr>
    </c:plotArea>
    <c:legend>
      <c:legendPos val="b"/>
      <c:legendEntry>
        <c:idx val="0"/>
        <c:delete val="1"/>
      </c:legendEntry>
      <c:legendEntry>
        <c:idx val="4"/>
        <c:delete val="1"/>
      </c:legendEntry>
      <c:layout>
        <c:manualLayout>
          <c:xMode val="edge"/>
          <c:yMode val="edge"/>
          <c:x val="4.2282961205191816E-2"/>
          <c:y val="0.91509292399056175"/>
          <c:w val="0.9577170742150124"/>
          <c:h val="8.4907076009438212E-2"/>
        </c:manualLayout>
      </c:layout>
      <c:overlay val="0"/>
      <c:spPr>
        <a:noFill/>
        <a:ln w="25400">
          <a:noFill/>
        </a:ln>
      </c:spPr>
    </c:legend>
    <c:plotVisOnly val="0"/>
    <c:dispBlanksAs val="gap"/>
    <c:showDLblsOverMax val="0"/>
  </c:chart>
  <c:spPr>
    <a:solidFill>
      <a:srgbClr val="FAFAFC"/>
    </a:solidFill>
    <a:ln w="9525" cap="flat" cmpd="sng" algn="ctr">
      <a:noFill/>
      <a:round/>
    </a:ln>
    <a:effectLst/>
  </c:spPr>
  <c:txPr>
    <a:bodyPr/>
    <a:lstStyle/>
    <a:p>
      <a:pPr>
        <a:defRPr sz="900" b="0" i="0" u="none" strike="noStrike" baseline="0">
          <a:solidFill>
            <a:srgbClr val="000000"/>
          </a:solidFill>
          <a:latin typeface="Roboto" panose="02000000000000000000" pitchFamily="2" charset="0"/>
          <a:ea typeface="Roboto" panose="02000000000000000000" pitchFamily="2" charset="0"/>
          <a:cs typeface="PermianSerifTypeface"/>
        </a:defRPr>
      </a:pPr>
      <a:endParaRPr lang="ro-MD"/>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0769141971338581E-2"/>
          <c:y val="0.18224964647884723"/>
          <c:w val="0.86175453640946142"/>
          <c:h val="0.52961983905295329"/>
        </c:manualLayout>
      </c:layout>
      <c:barChart>
        <c:barDir val="col"/>
        <c:grouping val="clustered"/>
        <c:varyColors val="0"/>
        <c:ser>
          <c:idx val="0"/>
          <c:order val="0"/>
          <c:tx>
            <c:strRef>
              <c:f>'D9'!$B$49:$B$50</c:f>
              <c:strCache>
                <c:ptCount val="2"/>
                <c:pt idx="0">
                  <c:v>Personale</c:v>
                </c:pt>
                <c:pt idx="1">
                  <c:v>De afaceri</c:v>
                </c:pt>
              </c:strCache>
            </c:strRef>
          </c:tx>
          <c:spPr>
            <a:solidFill>
              <a:srgbClr val="FEF4E6"/>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15:layout>
                    <c:manualLayout>
                      <c:w val="0.36363903932187425"/>
                      <c:h val="0.2362145167352096"/>
                    </c:manualLayout>
                  </c15:layout>
                </c:ext>
                <c:ext xmlns:c16="http://schemas.microsoft.com/office/drawing/2014/chart" uri="{C3380CC4-5D6E-409C-BE32-E72D297353CC}">
                  <c16:uniqueId val="{00000000-1E00-4208-BD7E-A49C50A1DC98}"/>
                </c:ext>
              </c:extLst>
            </c:dLbl>
            <c:dLbl>
              <c:idx val="1"/>
              <c:showLegendKey val="0"/>
              <c:showVal val="1"/>
              <c:showCatName val="0"/>
              <c:showSerName val="0"/>
              <c:showPercent val="0"/>
              <c:showBubbleSize val="0"/>
              <c:extLst>
                <c:ext xmlns:c15="http://schemas.microsoft.com/office/drawing/2012/chart" uri="{CE6537A1-D6FC-4f65-9D91-7224C49458BB}">
                  <c15:layout>
                    <c:manualLayout>
                      <c:w val="0.30134016168275646"/>
                      <c:h val="0.16602995593764186"/>
                    </c:manualLayout>
                  </c15:layout>
                </c:ext>
                <c:ext xmlns:c16="http://schemas.microsoft.com/office/drawing/2014/chart" uri="{C3380CC4-5D6E-409C-BE32-E72D297353CC}">
                  <c16:uniqueId val="{00000001-1E00-4208-BD7E-A49C50A1DC98}"/>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'D9'!$B$49:$B$50</c:f>
              <c:strCache>
                <c:ptCount val="2"/>
                <c:pt idx="0">
                  <c:v>Personale</c:v>
                </c:pt>
                <c:pt idx="1">
                  <c:v>De afaceri</c:v>
                </c:pt>
              </c:strCache>
            </c:strRef>
          </c:cat>
          <c:val>
            <c:numRef>
              <c:f>'D9'!$C$49:$C$50</c:f>
              <c:numCache>
                <c:formatCode>#,##0.0</c:formatCode>
                <c:ptCount val="2"/>
                <c:pt idx="0">
                  <c:v>170.65827519783477</c:v>
                </c:pt>
                <c:pt idx="1">
                  <c:v>18.872005429383361</c:v>
                </c:pt>
              </c:numCache>
            </c:numRef>
          </c:val>
          <c:extLst>
            <c:ext xmlns:c16="http://schemas.microsoft.com/office/drawing/2014/chart" uri="{C3380CC4-5D6E-409C-BE32-E72D297353CC}">
              <c16:uniqueId val="{00000002-1E00-4208-BD7E-A49C50A1DC98}"/>
            </c:ext>
          </c:extLst>
        </c:ser>
        <c:dLbls>
          <c:showLegendKey val="0"/>
          <c:showVal val="0"/>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crossAx val="1803092032"/>
        <c:crosses val="autoZero"/>
        <c:auto val="1"/>
        <c:lblAlgn val="l"/>
        <c:lblOffset val="100"/>
        <c:noMultiLvlLbl val="0"/>
      </c:catAx>
      <c:valAx>
        <c:axId val="1803092032"/>
        <c:scaling>
          <c:orientation val="minMax"/>
        </c:scaling>
        <c:delete val="1"/>
        <c:axPos val="l"/>
        <c:numFmt formatCode="#,##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724772213468519"/>
          <c:y val="5.2219104699739172E-2"/>
          <c:w val="0.49385940473222878"/>
          <c:h val="0.77057622408264737"/>
        </c:manualLayout>
      </c:layout>
      <c:barChart>
        <c:barDir val="bar"/>
        <c:grouping val="clustered"/>
        <c:varyColors val="0"/>
        <c:ser>
          <c:idx val="0"/>
          <c:order val="0"/>
          <c:tx>
            <c:strRef>
              <c:f>'D9'!$B$54:$B$57</c:f>
              <c:strCache>
                <c:ptCount val="4"/>
                <c:pt idx="0">
                  <c:v>Maritim</c:v>
                </c:pt>
                <c:pt idx="1">
                  <c:v>Aerian</c:v>
                </c:pt>
                <c:pt idx="2">
                  <c:v>Auto</c:v>
                </c:pt>
                <c:pt idx="3">
                  <c:v>Altele</c:v>
                </c:pt>
              </c:strCache>
            </c:strRef>
          </c:tx>
          <c:spPr>
            <a:solidFill>
              <a:srgbClr val="FEF4E6"/>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'D9'!$B$54:$B$57</c:f>
              <c:strCache>
                <c:ptCount val="4"/>
                <c:pt idx="0">
                  <c:v>Maritim</c:v>
                </c:pt>
                <c:pt idx="1">
                  <c:v>Aerian</c:v>
                </c:pt>
                <c:pt idx="2">
                  <c:v>Auto</c:v>
                </c:pt>
                <c:pt idx="3">
                  <c:v>Altele</c:v>
                </c:pt>
              </c:strCache>
            </c:strRef>
          </c:cat>
          <c:val>
            <c:numRef>
              <c:f>'D9'!$D$54:$D$57</c:f>
              <c:numCache>
                <c:formatCode>#,##0.0</c:formatCode>
                <c:ptCount val="4"/>
                <c:pt idx="0">
                  <c:v>29.40848540417354</c:v>
                </c:pt>
                <c:pt idx="1">
                  <c:v>39.973656753480874</c:v>
                </c:pt>
                <c:pt idx="2">
                  <c:v>59.921742793276493</c:v>
                </c:pt>
                <c:pt idx="3">
                  <c:v>9.9290989148609441</c:v>
                </c:pt>
              </c:numCache>
            </c:numRef>
          </c:val>
          <c:extLst>
            <c:ext xmlns:c16="http://schemas.microsoft.com/office/drawing/2014/chart" uri="{C3380CC4-5D6E-409C-BE32-E72D297353CC}">
              <c16:uniqueId val="{00000000-A185-4A3F-8D24-11DFE8D36D9A}"/>
            </c:ext>
          </c:extLst>
        </c:ser>
        <c:dLbls>
          <c:dLblPos val="outEnd"/>
          <c:showLegendKey val="0"/>
          <c:showVal val="1"/>
          <c:showCatName val="0"/>
          <c:showSerName val="0"/>
          <c:showPercent val="0"/>
          <c:showBubbleSize val="0"/>
        </c:dLbls>
        <c:gapWidth val="10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crossAx val="1803092032"/>
        <c:crosses val="autoZero"/>
        <c:auto val="1"/>
        <c:lblAlgn val="ctr"/>
        <c:lblOffset val="100"/>
        <c:noMultiLvlLbl val="0"/>
      </c:catAx>
      <c:valAx>
        <c:axId val="1803092032"/>
        <c:scaling>
          <c:orientation val="minMax"/>
        </c:scaling>
        <c:delete val="1"/>
        <c:axPos val="b"/>
        <c:numFmt formatCode="#,##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800">
          <a:solidFill>
            <a:schemeClr val="bg1"/>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7360539488909705"/>
          <c:y val="0.17064314881885578"/>
          <c:w val="0.62340603183045074"/>
          <c:h val="0.73843137407460713"/>
        </c:manualLayout>
      </c:layout>
      <c:barChart>
        <c:barDir val="bar"/>
        <c:grouping val="clustered"/>
        <c:varyColors val="0"/>
        <c:ser>
          <c:idx val="0"/>
          <c:order val="0"/>
          <c:spPr>
            <a:solidFill>
              <a:srgbClr val="FEF4E6"/>
            </a:solidFill>
            <a:ln>
              <a:noFill/>
            </a:ln>
            <a:effectLst/>
          </c:spPr>
          <c:invertIfNegative val="0"/>
          <c:dLbls>
            <c:dLbl>
              <c:idx val="1"/>
              <c:layout>
                <c:manualLayout>
                  <c:x val="-0.23317326009652029"/>
                  <c:y val="-1.7191209307791751E-3"/>
                </c:manualLayout>
              </c:layout>
              <c:tx>
                <c:rich>
                  <a:bodyPr rot="0" spcFirstLastPara="1" vertOverflow="ellipsis" vert="horz" wrap="square" anchor="ctr" anchorCtr="1"/>
                  <a:lstStyle/>
                  <a:p>
                    <a:pPr>
                      <a:defRPr sz="600" b="0" i="0" u="none" strike="noStrike" kern="1200" baseline="0">
                        <a:solidFill>
                          <a:schemeClr val="bg1"/>
                        </a:solidFill>
                        <a:latin typeface="Roboto" panose="02000000000000000000" pitchFamily="2" charset="0"/>
                        <a:ea typeface="Roboto" panose="02000000000000000000" pitchFamily="2" charset="0"/>
                        <a:cs typeface="Tahoma" panose="020B0604030504040204" pitchFamily="34" charset="0"/>
                      </a:defRPr>
                    </a:pPr>
                    <a:fld id="{DD6D5B2F-C7E9-4CC7-9D51-1F4100B7B87A}" type="VALUE">
                      <a:rPr lang="en-US" sz="600">
                        <a:solidFill>
                          <a:sysClr val="windowText" lastClr="000000"/>
                        </a:solidFill>
                      </a:rPr>
                      <a:pPr>
                        <a:defRPr sz="600"/>
                      </a:pPr>
                      <a:t>[VALUE]</a:t>
                    </a:fld>
                    <a:endParaRPr lang="ro-MD"/>
                  </a:p>
                </c:rich>
              </c:tx>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Roboto" panose="02000000000000000000" pitchFamily="2" charset="0"/>
                      <a:ea typeface="Roboto" panose="02000000000000000000" pitchFamily="2" charset="0"/>
                      <a:cs typeface="Tahoma" panose="020B0604030504040204" pitchFamily="34" charset="0"/>
                    </a:defRPr>
                  </a:pPr>
                  <a:endParaRPr lang="ro-MD"/>
                </a:p>
              </c:txPr>
              <c:dLblPos val="outEnd"/>
              <c:showLegendKey val="0"/>
              <c:showVal val="1"/>
              <c:showCatName val="0"/>
              <c:showSerName val="0"/>
              <c:showPercent val="0"/>
              <c:showBubbleSize val="0"/>
              <c:extLst>
                <c:ext xmlns:c15="http://schemas.microsoft.com/office/drawing/2012/chart" uri="{CE6537A1-D6FC-4f65-9D91-7224C49458BB}">
                  <c15:layout>
                    <c:manualLayout>
                      <c:w val="0.35654782796226359"/>
                      <c:h val="0.22902032286899948"/>
                    </c:manualLayout>
                  </c15:layout>
                  <c15:dlblFieldTable/>
                  <c15:showDataLabelsRange val="0"/>
                </c:ext>
                <c:ext xmlns:c16="http://schemas.microsoft.com/office/drawing/2014/chart" uri="{C3380CC4-5D6E-409C-BE32-E72D297353CC}">
                  <c16:uniqueId val="{00000000-BC3D-45A6-9AA1-6BCAF4B34A91}"/>
                </c:ext>
              </c:extLst>
            </c:dLbl>
            <c:dLbl>
              <c:idx val="2"/>
              <c:layout>
                <c:manualLayout>
                  <c:x val="-0.27862784163068327"/>
                  <c:y val="-7.5172170642849295E-3"/>
                </c:manualLayout>
              </c:layout>
              <c:tx>
                <c:rich>
                  <a:bodyPr/>
                  <a:lstStyle/>
                  <a:p>
                    <a:fld id="{FF562855-9F7E-4EF0-AB22-D2C3DAC399C8}" type="VALUE">
                      <a:rPr lang="en-US">
                        <a:solidFill>
                          <a:sysClr val="windowText" lastClr="000000"/>
                        </a:solidFill>
                      </a:rPr>
                      <a:pPr/>
                      <a:t>[VALUE]</a:t>
                    </a:fld>
                    <a:endParaRPr lang="ro-MD"/>
                  </a:p>
                </c:rich>
              </c:tx>
              <c:dLblPos val="outEnd"/>
              <c:showLegendKey val="0"/>
              <c:showVal val="1"/>
              <c:showCatName val="0"/>
              <c:showSerName val="0"/>
              <c:showPercent val="0"/>
              <c:showBubbleSize val="0"/>
              <c:extLst>
                <c:ext xmlns:c15="http://schemas.microsoft.com/office/drawing/2012/chart" uri="{CE6537A1-D6FC-4f65-9D91-7224C49458BB}">
                  <c15:layout>
                    <c:manualLayout>
                      <c:w val="0.28232602383017102"/>
                      <c:h val="0.15874570070387101"/>
                    </c:manualLayout>
                  </c15:layout>
                  <c15:dlblFieldTable/>
                  <c15:showDataLabelsRange val="0"/>
                </c:ext>
                <c:ext xmlns:c16="http://schemas.microsoft.com/office/drawing/2014/chart" uri="{C3380CC4-5D6E-409C-BE32-E72D297353CC}">
                  <c16:uniqueId val="{00000001-BC3D-45A6-9AA1-6BCAF4B34A91}"/>
                </c:ext>
              </c:extLst>
            </c:dLbl>
            <c:dLbl>
              <c:idx val="3"/>
              <c:dLblPos val="outEnd"/>
              <c:showLegendKey val="0"/>
              <c:showVal val="1"/>
              <c:showCatName val="0"/>
              <c:showSerName val="0"/>
              <c:showPercent val="0"/>
              <c:showBubbleSize val="0"/>
              <c:extLst>
                <c:ext xmlns:c15="http://schemas.microsoft.com/office/drawing/2012/chart" uri="{CE6537A1-D6FC-4f65-9D91-7224C49458BB}">
                  <c15:layout>
                    <c:manualLayout>
                      <c:w val="0.22905331207812804"/>
                      <c:h val="0.20593009219601441"/>
                    </c:manualLayout>
                  </c15:layout>
                </c:ext>
                <c:ext xmlns:c16="http://schemas.microsoft.com/office/drawing/2014/chart" uri="{C3380CC4-5D6E-409C-BE32-E72D297353CC}">
                  <c16:uniqueId val="{00000000-3A73-4870-A9A5-8B43B23DC845}"/>
                </c:ext>
              </c:extLst>
            </c:dLbl>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Roboto" panose="02000000000000000000" pitchFamily="2" charset="0"/>
                    <a:ea typeface="Roboto" panose="02000000000000000000" pitchFamily="2"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'D9'!$B$54:$B$57</c:f>
              <c:strCache>
                <c:ptCount val="4"/>
                <c:pt idx="0">
                  <c:v>Maritim</c:v>
                </c:pt>
                <c:pt idx="1">
                  <c:v>Aerian</c:v>
                </c:pt>
                <c:pt idx="2">
                  <c:v>Auto</c:v>
                </c:pt>
                <c:pt idx="3">
                  <c:v>Altele</c:v>
                </c:pt>
              </c:strCache>
            </c:strRef>
          </c:cat>
          <c:val>
            <c:numRef>
              <c:f>'D9'!$C$54:$C$57</c:f>
              <c:numCache>
                <c:formatCode>#,##0.0</c:formatCode>
                <c:ptCount val="4"/>
                <c:pt idx="0">
                  <c:v>3.332822500986441</c:v>
                </c:pt>
                <c:pt idx="1">
                  <c:v>60.528204719633436</c:v>
                </c:pt>
                <c:pt idx="2">
                  <c:v>62.905875851091047</c:v>
                </c:pt>
                <c:pt idx="3">
                  <c:v>9.469752941853649</c:v>
                </c:pt>
              </c:numCache>
            </c:numRef>
          </c:val>
          <c:extLst>
            <c:ext xmlns:c16="http://schemas.microsoft.com/office/drawing/2014/chart" uri="{C3380CC4-5D6E-409C-BE32-E72D297353CC}">
              <c16:uniqueId val="{00000006-1B5D-47E5-8BBA-E44634920BEB}"/>
            </c:ext>
          </c:extLst>
        </c:ser>
        <c:dLbls>
          <c:dLblPos val="outEnd"/>
          <c:showLegendKey val="0"/>
          <c:showVal val="1"/>
          <c:showCatName val="0"/>
          <c:showSerName val="0"/>
          <c:showPercent val="0"/>
          <c:showBubbleSize val="0"/>
        </c:dLbls>
        <c:gapWidth val="5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bg1"/>
                </a:solidFill>
                <a:latin typeface="Roboto" panose="02000000000000000000" pitchFamily="2" charset="0"/>
                <a:ea typeface="Roboto" panose="02000000000000000000" pitchFamily="2" charset="0"/>
                <a:cs typeface="Tahoma" panose="020B0604030504040204" pitchFamily="34" charset="0"/>
              </a:defRPr>
            </a:pPr>
            <a:endParaRPr lang="ro-MD"/>
          </a:p>
        </c:txPr>
        <c:crossAx val="1803092032"/>
        <c:crosses val="autoZero"/>
        <c:auto val="1"/>
        <c:lblAlgn val="ctr"/>
        <c:lblOffset val="100"/>
        <c:noMultiLvlLbl val="0"/>
      </c:catAx>
      <c:valAx>
        <c:axId val="1803092032"/>
        <c:scaling>
          <c:orientation val="minMax"/>
        </c:scaling>
        <c:delete val="1"/>
        <c:axPos val="b"/>
        <c:numFmt formatCode="#,##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Roboto" panose="02000000000000000000" pitchFamily="2" charset="0"/>
          <a:ea typeface="Roboto" panose="02000000000000000000" pitchFamily="2" charset="0"/>
          <a:cs typeface="Tahoma" panose="020B0604030504040204" pitchFamily="34" charset="0"/>
        </a:defRPr>
      </a:pPr>
      <a:endParaRPr lang="ro-MD"/>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363032708745497E-2"/>
          <c:y val="0.22678247952900329"/>
          <c:w val="0.8690010459958496"/>
          <c:h val="0.44431536548924716"/>
        </c:manualLayout>
      </c:layout>
      <c:barChart>
        <c:barDir val="col"/>
        <c:grouping val="clustered"/>
        <c:varyColors val="0"/>
        <c:ser>
          <c:idx val="0"/>
          <c:order val="0"/>
          <c:tx>
            <c:strRef>
              <c:f>'D9'!$B$61:$B$62</c:f>
              <c:strCache>
                <c:ptCount val="2"/>
                <c:pt idx="0">
                  <c:v>Aplicațiile program</c:v>
                </c:pt>
                <c:pt idx="1">
                  <c:v>Alte servicii de informatică</c:v>
                </c:pt>
              </c:strCache>
            </c:strRef>
          </c:tx>
          <c:spPr>
            <a:solidFill>
              <a:srgbClr val="FEF4E6"/>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9152217215049214"/>
                      <c:h val="0.19943657732862899"/>
                    </c:manualLayout>
                  </c15:layout>
                </c:ext>
                <c:ext xmlns:c16="http://schemas.microsoft.com/office/drawing/2014/chart" uri="{C3380CC4-5D6E-409C-BE32-E72D297353CC}">
                  <c16:uniqueId val="{00000000-0FA4-4FB0-880D-06DA0BAAFB1C}"/>
                </c:ext>
              </c:extLst>
            </c:dLbl>
            <c:dLbl>
              <c:idx val="1"/>
              <c:dLblPos val="outEnd"/>
              <c:showLegendKey val="0"/>
              <c:showVal val="1"/>
              <c:showCatName val="0"/>
              <c:showSerName val="0"/>
              <c:showPercent val="0"/>
              <c:showBubbleSize val="0"/>
              <c:extLst>
                <c:ext xmlns:c15="http://schemas.microsoft.com/office/drawing/2012/chart" uri="{CE6537A1-D6FC-4f65-9D91-7224C49458BB}">
                  <c15:layout>
                    <c:manualLayout>
                      <c:w val="0.33913506785859332"/>
                      <c:h val="0.19943657732862899"/>
                    </c:manualLayout>
                  </c15:layout>
                </c:ext>
                <c:ext xmlns:c16="http://schemas.microsoft.com/office/drawing/2014/chart" uri="{C3380CC4-5D6E-409C-BE32-E72D297353CC}">
                  <c16:uniqueId val="{00000001-0FA4-4FB0-880D-06DA0BAAFB1C}"/>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'D9'!$B$61:$B$62</c:f>
              <c:strCache>
                <c:ptCount val="2"/>
                <c:pt idx="0">
                  <c:v>Aplicațiile program</c:v>
                </c:pt>
                <c:pt idx="1">
                  <c:v>Alte servicii de informatică</c:v>
                </c:pt>
              </c:strCache>
            </c:strRef>
          </c:cat>
          <c:val>
            <c:numRef>
              <c:f>'D9'!$C$61:$C$62</c:f>
              <c:numCache>
                <c:formatCode>0.0</c:formatCode>
                <c:ptCount val="2"/>
                <c:pt idx="0">
                  <c:v>50.633705629055605</c:v>
                </c:pt>
                <c:pt idx="1">
                  <c:v>133.45920194773998</c:v>
                </c:pt>
              </c:numCache>
            </c:numRef>
          </c:val>
          <c:extLst>
            <c:ext xmlns:c16="http://schemas.microsoft.com/office/drawing/2014/chart" uri="{C3380CC4-5D6E-409C-BE32-E72D297353CC}">
              <c16:uniqueId val="{00000002-0FA4-4FB0-880D-06DA0BAAFB1C}"/>
            </c:ext>
          </c:extLst>
        </c:ser>
        <c:dLbls>
          <c:dLblPos val="outEnd"/>
          <c:showLegendKey val="0"/>
          <c:showVal val="1"/>
          <c:showCatName val="0"/>
          <c:showSerName val="0"/>
          <c:showPercent val="0"/>
          <c:showBubbleSize val="0"/>
        </c:dLbls>
        <c:gapWidth val="100"/>
        <c:axId val="836455376"/>
        <c:axId val="836453936"/>
      </c:barChart>
      <c:catAx>
        <c:axId val="83645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crossAx val="836453936"/>
        <c:crosses val="autoZero"/>
        <c:auto val="1"/>
        <c:lblAlgn val="ctr"/>
        <c:lblOffset val="100"/>
        <c:noMultiLvlLbl val="0"/>
      </c:catAx>
      <c:valAx>
        <c:axId val="836453936"/>
        <c:scaling>
          <c:orientation val="minMax"/>
        </c:scaling>
        <c:delete val="1"/>
        <c:axPos val="l"/>
        <c:numFmt formatCode="0" sourceLinked="0"/>
        <c:majorTickMark val="none"/>
        <c:minorTickMark val="none"/>
        <c:tickLblPos val="nextTo"/>
        <c:crossAx val="836455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0769141971338581E-2"/>
          <c:y val="0.18224964647884723"/>
          <c:w val="0.86175453640946142"/>
          <c:h val="0.52961983905295329"/>
        </c:manualLayout>
      </c:layout>
      <c:barChart>
        <c:barDir val="col"/>
        <c:grouping val="clustered"/>
        <c:varyColors val="0"/>
        <c:ser>
          <c:idx val="0"/>
          <c:order val="0"/>
          <c:tx>
            <c:strRef>
              <c:f>'D9'!$B$49:$B$50</c:f>
              <c:strCache>
                <c:ptCount val="2"/>
                <c:pt idx="0">
                  <c:v>Personale</c:v>
                </c:pt>
                <c:pt idx="1">
                  <c:v>De afaceri</c:v>
                </c:pt>
              </c:strCache>
            </c:strRef>
          </c:tx>
          <c:spPr>
            <a:solidFill>
              <a:srgbClr val="FEF4E6"/>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'D9'!$B$49:$B$50</c:f>
              <c:strCache>
                <c:ptCount val="2"/>
                <c:pt idx="0">
                  <c:v>Personale</c:v>
                </c:pt>
                <c:pt idx="1">
                  <c:v>De afaceri</c:v>
                </c:pt>
              </c:strCache>
            </c:strRef>
          </c:cat>
          <c:val>
            <c:numRef>
              <c:f>'D9'!$D$49:$D$50</c:f>
              <c:numCache>
                <c:formatCode>#,##0.0</c:formatCode>
                <c:ptCount val="2"/>
                <c:pt idx="0">
                  <c:v>134.19149905919443</c:v>
                </c:pt>
                <c:pt idx="1">
                  <c:v>27.660867291248042</c:v>
                </c:pt>
              </c:numCache>
            </c:numRef>
          </c:val>
          <c:extLst>
            <c:ext xmlns:c16="http://schemas.microsoft.com/office/drawing/2014/chart" uri="{C3380CC4-5D6E-409C-BE32-E72D297353CC}">
              <c16:uniqueId val="{00000000-BFD6-4894-9327-717C0F6C3635}"/>
            </c:ext>
          </c:extLst>
        </c:ser>
        <c:dLbls>
          <c:showLegendKey val="0"/>
          <c:showVal val="0"/>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crossAx val="1803092032"/>
        <c:crosses val="autoZero"/>
        <c:auto val="1"/>
        <c:lblAlgn val="ctr"/>
        <c:lblOffset val="100"/>
        <c:noMultiLvlLbl val="0"/>
      </c:catAx>
      <c:valAx>
        <c:axId val="1803092032"/>
        <c:scaling>
          <c:orientation val="minMax"/>
        </c:scaling>
        <c:delete val="1"/>
        <c:axPos val="l"/>
        <c:numFmt formatCode="#,##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8296403589867267E-2"/>
          <c:y val="0.10020759426327371"/>
          <c:w val="0.87056772585253595"/>
          <c:h val="0.57382948543741918"/>
        </c:manualLayout>
      </c:layout>
      <c:barChart>
        <c:barDir val="col"/>
        <c:grouping val="stacked"/>
        <c:varyColors val="0"/>
        <c:ser>
          <c:idx val="3"/>
          <c:order val="0"/>
          <c:tx>
            <c:strRef>
              <c:f>'D10'!$B$58</c:f>
              <c:strCache>
                <c:ptCount val="1"/>
                <c:pt idx="0">
                  <c:v>Alte venituri primare, net</c:v>
                </c:pt>
              </c:strCache>
            </c:strRef>
          </c:tx>
          <c:spPr>
            <a:solidFill>
              <a:schemeClr val="tx1"/>
            </a:solidFill>
            <a:ln>
              <a:noFill/>
            </a:ln>
            <a:effectLst/>
          </c:spPr>
          <c:invertIfNegative val="0"/>
          <c:cat>
            <c:multiLvlStrRef>
              <c:f>'D10'!$C$53:$G$54</c:f>
              <c:multiLvlStrCache>
                <c:ptCount val="5"/>
                <c:lvl>
                  <c:pt idx="0">
                    <c:v>I</c:v>
                  </c:pt>
                  <c:pt idx="1">
                    <c:v>II</c:v>
                  </c:pt>
                  <c:pt idx="2">
                    <c:v>III</c:v>
                  </c:pt>
                  <c:pt idx="3">
                    <c:v>IV</c:v>
                  </c:pt>
                  <c:pt idx="4">
                    <c:v>I</c:v>
                  </c:pt>
                </c:lvl>
                <c:lvl>
                  <c:pt idx="0">
                    <c:v>2025</c:v>
                  </c:pt>
                  <c:pt idx="4">
                    <c:v>2026</c:v>
                  </c:pt>
                </c:lvl>
              </c:multiLvlStrCache>
            </c:multiLvlStrRef>
          </c:cat>
          <c:val>
            <c:numRef>
              <c:f>'D10'!$C$58:$G$58</c:f>
              <c:numCache>
                <c:formatCode>#,##0.0</c:formatCode>
                <c:ptCount val="5"/>
                <c:pt idx="0">
                  <c:v>1.5773004362777583</c:v>
                </c:pt>
                <c:pt idx="1">
                  <c:v>1.7426860352188374</c:v>
                </c:pt>
                <c:pt idx="2">
                  <c:v>1.8057979417159165</c:v>
                </c:pt>
                <c:pt idx="3">
                  <c:v>1.6152084504901592</c:v>
                </c:pt>
                <c:pt idx="4">
                  <c:v>2.7573142182090509</c:v>
                </c:pt>
              </c:numCache>
            </c:numRef>
          </c:val>
          <c:extLst>
            <c:ext xmlns:c16="http://schemas.microsoft.com/office/drawing/2014/chart" uri="{C3380CC4-5D6E-409C-BE32-E72D297353CC}">
              <c16:uniqueId val="{00000000-D16E-41A1-A3B7-84F4F00F75C0}"/>
            </c:ext>
          </c:extLst>
        </c:ser>
        <c:ser>
          <c:idx val="2"/>
          <c:order val="1"/>
          <c:tx>
            <c:strRef>
              <c:f>'D10'!$B$57</c:f>
              <c:strCache>
                <c:ptCount val="1"/>
                <c:pt idx="0">
                  <c:v>Venituri din investiţii, net</c:v>
                </c:pt>
              </c:strCache>
            </c:strRef>
          </c:tx>
          <c:spPr>
            <a:solidFill>
              <a:srgbClr val="7C8A9D"/>
            </a:solidFill>
            <a:ln>
              <a:noFill/>
            </a:ln>
            <a:effectLst/>
          </c:spPr>
          <c:invertIfNegative val="0"/>
          <c:dLbls>
            <c:dLbl>
              <c:idx val="0"/>
              <c:layout>
                <c:manualLayout>
                  <c:x val="0"/>
                  <c:y val="-7.38472544542730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4D5-4F2B-B179-129276127AE6}"/>
                </c:ext>
              </c:extLst>
            </c:dLbl>
            <c:dLbl>
              <c:idx val="1"/>
              <c:layout>
                <c:manualLayout>
                  <c:x val="-2.6171482667088446E-17"/>
                  <c:y val="-0.125671344140225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4D5-4F2B-B179-129276127AE6}"/>
                </c:ext>
              </c:extLst>
            </c:dLbl>
            <c:dLbl>
              <c:idx val="2"/>
              <c:layout>
                <c:manualLayout>
                  <c:x val="-5.2342965334176893E-17"/>
                  <c:y val="-0.13484143273289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4D5-4F2B-B179-129276127AE6}"/>
                </c:ext>
              </c:extLst>
            </c:dLbl>
            <c:dLbl>
              <c:idx val="3"/>
              <c:layout>
                <c:manualLayout>
                  <c:x val="-1.4275519092157918E-3"/>
                  <c:y val="-0.1419641350423972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4D5-4F2B-B179-129276127AE6}"/>
                </c:ext>
              </c:extLst>
            </c:dLbl>
            <c:dLbl>
              <c:idx val="4"/>
              <c:layout>
                <c:manualLayout>
                  <c:x val="0"/>
                  <c:y val="-0.1009250618639027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4D5-4F2B-B179-129276127AE6}"/>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'D10'!$C$53:$G$54</c:f>
              <c:multiLvlStrCache>
                <c:ptCount val="5"/>
                <c:lvl>
                  <c:pt idx="0">
                    <c:v>I</c:v>
                  </c:pt>
                  <c:pt idx="1">
                    <c:v>II</c:v>
                  </c:pt>
                  <c:pt idx="2">
                    <c:v>III</c:v>
                  </c:pt>
                  <c:pt idx="3">
                    <c:v>IV</c:v>
                  </c:pt>
                  <c:pt idx="4">
                    <c:v>I</c:v>
                  </c:pt>
                </c:lvl>
                <c:lvl>
                  <c:pt idx="0">
                    <c:v>2025</c:v>
                  </c:pt>
                  <c:pt idx="4">
                    <c:v>2026</c:v>
                  </c:pt>
                </c:lvl>
              </c:multiLvlStrCache>
            </c:multiLvlStrRef>
          </c:cat>
          <c:val>
            <c:numRef>
              <c:f>'D10'!$C$57:$G$57</c:f>
              <c:numCache>
                <c:formatCode>#,##0.0</c:formatCode>
                <c:ptCount val="5"/>
                <c:pt idx="0">
                  <c:v>-132.14546317538679</c:v>
                </c:pt>
                <c:pt idx="1">
                  <c:v>-181.44422593284273</c:v>
                </c:pt>
                <c:pt idx="2">
                  <c:v>-186.3591890954817</c:v>
                </c:pt>
                <c:pt idx="3">
                  <c:v>-175.38189010272032</c:v>
                </c:pt>
                <c:pt idx="4">
                  <c:v>-121.39117384820811</c:v>
                </c:pt>
              </c:numCache>
            </c:numRef>
          </c:val>
          <c:extLst>
            <c:ext xmlns:c16="http://schemas.microsoft.com/office/drawing/2014/chart" uri="{C3380CC4-5D6E-409C-BE32-E72D297353CC}">
              <c16:uniqueId val="{00000001-D16E-41A1-A3B7-84F4F00F75C0}"/>
            </c:ext>
          </c:extLst>
        </c:ser>
        <c:ser>
          <c:idx val="1"/>
          <c:order val="2"/>
          <c:tx>
            <c:strRef>
              <c:f>'D10'!$B$56</c:f>
              <c:strCache>
                <c:ptCount val="1"/>
                <c:pt idx="0">
                  <c:v>Remunerarea salariaților, net   </c:v>
                </c:pt>
              </c:strCache>
            </c:strRef>
          </c:tx>
          <c:spPr>
            <a:solidFill>
              <a:srgbClr val="BFBFBF"/>
            </a:solidFill>
            <a:ln>
              <a:noFill/>
            </a:ln>
            <a:effectLst/>
          </c:spPr>
          <c:invertIfNegative val="0"/>
          <c:dLbls>
            <c:dLbl>
              <c:idx val="0"/>
              <c:layout>
                <c:manualLayout>
                  <c:x val="1.9052759733233078E-4"/>
                  <c:y val="-0.1338106481394674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6E-41A1-A3B7-84F4F00F75C0}"/>
                </c:ext>
              </c:extLst>
            </c:dLbl>
            <c:dLbl>
              <c:idx val="1"/>
              <c:layout>
                <c:manualLayout>
                  <c:x val="1.4275519092157918E-3"/>
                  <c:y val="-0.1525614083671439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4D5-4F2B-B179-129276127AE6}"/>
                </c:ext>
              </c:extLst>
            </c:dLbl>
            <c:dLbl>
              <c:idx val="2"/>
              <c:layout>
                <c:manualLayout>
                  <c:x val="-1.4275519092157918E-3"/>
                  <c:y val="-0.1469839213949823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4D5-4F2B-B179-129276127AE6}"/>
                </c:ext>
              </c:extLst>
            </c:dLbl>
            <c:dLbl>
              <c:idx val="3"/>
              <c:layout>
                <c:manualLayout>
                  <c:x val="-1.4275519092157918E-3"/>
                  <c:y val="-0.1412162873581288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4D5-4F2B-B179-129276127AE6}"/>
                </c:ext>
              </c:extLst>
            </c:dLbl>
            <c:dLbl>
              <c:idx val="4"/>
              <c:layout>
                <c:manualLayout>
                  <c:x val="0"/>
                  <c:y val="-0.128019215671002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4D5-4F2B-B179-129276127AE6}"/>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'D10'!$C$53:$G$54</c:f>
              <c:multiLvlStrCache>
                <c:ptCount val="5"/>
                <c:lvl>
                  <c:pt idx="0">
                    <c:v>I</c:v>
                  </c:pt>
                  <c:pt idx="1">
                    <c:v>II</c:v>
                  </c:pt>
                  <c:pt idx="2">
                    <c:v>III</c:v>
                  </c:pt>
                  <c:pt idx="3">
                    <c:v>IV</c:v>
                  </c:pt>
                  <c:pt idx="4">
                    <c:v>I</c:v>
                  </c:pt>
                </c:lvl>
                <c:lvl>
                  <c:pt idx="0">
                    <c:v>2025</c:v>
                  </c:pt>
                  <c:pt idx="4">
                    <c:v>2026</c:v>
                  </c:pt>
                </c:lvl>
              </c:multiLvlStrCache>
            </c:multiLvlStrRef>
          </c:cat>
          <c:val>
            <c:numRef>
              <c:f>'D10'!$C$56:$G$56</c:f>
              <c:numCache>
                <c:formatCode>#,##0.0</c:formatCode>
                <c:ptCount val="5"/>
                <c:pt idx="0">
                  <c:v>161.07720493262457</c:v>
                </c:pt>
                <c:pt idx="1">
                  <c:v>151.02367214951514</c:v>
                </c:pt>
                <c:pt idx="2">
                  <c:v>152.73082600120767</c:v>
                </c:pt>
                <c:pt idx="3">
                  <c:v>199.31079424519189</c:v>
                </c:pt>
                <c:pt idx="4">
                  <c:v>173.64075570665841</c:v>
                </c:pt>
              </c:numCache>
            </c:numRef>
          </c:val>
          <c:extLst>
            <c:ext xmlns:c16="http://schemas.microsoft.com/office/drawing/2014/chart" uri="{C3380CC4-5D6E-409C-BE32-E72D297353CC}">
              <c16:uniqueId val="{00000002-D16E-41A1-A3B7-84F4F00F75C0}"/>
            </c:ext>
          </c:extLst>
        </c:ser>
        <c:dLbls>
          <c:showLegendKey val="0"/>
          <c:showVal val="0"/>
          <c:showCatName val="0"/>
          <c:showSerName val="0"/>
          <c:showPercent val="0"/>
          <c:showBubbleSize val="0"/>
        </c:dLbls>
        <c:gapWidth val="40"/>
        <c:overlap val="100"/>
        <c:axId val="469186864"/>
        <c:axId val="469189816"/>
      </c:barChart>
      <c:lineChart>
        <c:grouping val="standard"/>
        <c:varyColors val="0"/>
        <c:ser>
          <c:idx val="0"/>
          <c:order val="3"/>
          <c:tx>
            <c:strRef>
              <c:f>'D10'!$B$59</c:f>
              <c:strCache>
                <c:ptCount val="1"/>
                <c:pt idx="0">
                  <c:v>Sold</c:v>
                </c:pt>
              </c:strCache>
            </c:strRef>
          </c:tx>
          <c:spPr>
            <a:ln w="22225" cap="rnd" cmpd="sng">
              <a:noFill/>
              <a:round/>
            </a:ln>
            <a:effectLst/>
          </c:spPr>
          <c:marker>
            <c:symbol val="circle"/>
            <c:size val="7"/>
            <c:spPr>
              <a:solidFill>
                <a:srgbClr val="FAD4A2"/>
              </a:solidFill>
              <a:ln w="9525">
                <a:solidFill>
                  <a:sysClr val="window" lastClr="FFFFFF"/>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'D10'!$C$59:$G$59</c:f>
              <c:numCache>
                <c:formatCode>#,##0.0</c:formatCode>
                <c:ptCount val="5"/>
                <c:pt idx="0">
                  <c:v>30.509042193515519</c:v>
                </c:pt>
                <c:pt idx="1">
                  <c:v>-28.677867748108767</c:v>
                </c:pt>
                <c:pt idx="2">
                  <c:v>-31.822565152558138</c:v>
                </c:pt>
                <c:pt idx="3">
                  <c:v>25.544112592961742</c:v>
                </c:pt>
                <c:pt idx="4">
                  <c:v>55.006896076659359</c:v>
                </c:pt>
              </c:numCache>
            </c:numRef>
          </c:val>
          <c:smooth val="0"/>
          <c:extLst>
            <c:ext xmlns:c16="http://schemas.microsoft.com/office/drawing/2014/chart" uri="{C3380CC4-5D6E-409C-BE32-E72D297353CC}">
              <c16:uniqueId val="{00000003-D16E-41A1-A3B7-84F4F00F75C0}"/>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'D10'!$B$55</c:f>
              <c:strCache>
                <c:ptCount val="1"/>
                <c:pt idx="0">
                  <c:v>Sold / PIB (scala din dreapta)</c:v>
                </c:pt>
              </c:strCache>
            </c:strRef>
          </c:tx>
          <c:spPr>
            <a:ln w="34925" cap="rnd">
              <a:noFill/>
              <a:round/>
            </a:ln>
            <a:effectLst/>
          </c:spPr>
          <c:marker>
            <c:symbol val="triangle"/>
            <c:size val="8"/>
            <c:spPr>
              <a:solidFill>
                <a:srgbClr val="7F7F7F"/>
              </a:solidFill>
              <a:ln w="9525">
                <a:solidFill>
                  <a:schemeClr val="bg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'D10'!$C$55:$G$55</c:f>
              <c:numCache>
                <c:formatCode>0.0%</c:formatCode>
                <c:ptCount val="5"/>
                <c:pt idx="0">
                  <c:v>8.1136965181140899E-3</c:v>
                </c:pt>
                <c:pt idx="1">
                  <c:v>-6.8174433090816468E-3</c:v>
                </c:pt>
                <c:pt idx="2">
                  <c:v>-6.1176332086883721E-3</c:v>
                </c:pt>
                <c:pt idx="3">
                  <c:v>5.2489159795460812E-3</c:v>
                </c:pt>
                <c:pt idx="4">
                  <c:v>1.4236664866145448E-2</c:v>
                </c:pt>
              </c:numCache>
            </c:numRef>
          </c:val>
          <c:smooth val="0"/>
          <c:extLst>
            <c:ext xmlns:c16="http://schemas.microsoft.com/office/drawing/2014/chart" uri="{C3380CC4-5D6E-409C-BE32-E72D297353CC}">
              <c16:uniqueId val="{00000004-D16E-41A1-A3B7-84F4F00F75C0}"/>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69189816"/>
        <c:crosses val="autoZero"/>
        <c:auto val="1"/>
        <c:lblAlgn val="ctr"/>
        <c:lblOffset val="100"/>
        <c:noMultiLvlLbl val="0"/>
      </c:catAx>
      <c:valAx>
        <c:axId val="469189816"/>
        <c:scaling>
          <c:orientation val="minMax"/>
          <c:max val="250"/>
          <c:min val="-250"/>
        </c:scaling>
        <c:delete val="0"/>
        <c:axPos val="l"/>
        <c:majorGridlines>
          <c:spPr>
            <a:ln w="12700"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mil. EUR </a:t>
                </a:r>
              </a:p>
            </c:rich>
          </c:tx>
          <c:layout>
            <c:manualLayout>
              <c:xMode val="edge"/>
              <c:yMode val="edge"/>
              <c:x val="1.1678833906750796E-2"/>
              <c:y val="1.7950798059549761E-2"/>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69186864"/>
        <c:crosses val="autoZero"/>
        <c:crossBetween val="between"/>
        <c:majorUnit val="100"/>
      </c:valAx>
      <c:valAx>
        <c:axId val="664670296"/>
        <c:scaling>
          <c:orientation val="minMax"/>
          <c:max val="5.000000000000001E-2"/>
          <c:min val="-5.000000000000001E-2"/>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664672264"/>
        <c:crosses val="max"/>
        <c:crossBetween val="between"/>
        <c:majorUnit val="2.5000000000000005E-2"/>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6.794034335504158E-2"/>
          <c:y val="0.86245501045480433"/>
          <c:w val="0.92100386630993936"/>
          <c:h val="0.135958990248705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A"/>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804283528003108"/>
          <c:y val="5.0925925925925923E-2"/>
          <c:w val="0.49440564756991584"/>
          <c:h val="0.89814814814814814"/>
        </c:manualLayout>
      </c:layout>
      <c:barChart>
        <c:barDir val="bar"/>
        <c:grouping val="clustered"/>
        <c:varyColors val="0"/>
        <c:ser>
          <c:idx val="0"/>
          <c:order val="0"/>
          <c:spPr>
            <a:solidFill>
              <a:schemeClr val="bg1">
                <a:lumMod val="95000"/>
              </a:schemeClr>
            </a:solidFill>
            <a:ln>
              <a:noFill/>
            </a:ln>
            <a:effectLst/>
          </c:spPr>
          <c:invertIfNegative val="0"/>
          <c:dLbls>
            <c:dLbl>
              <c:idx val="0"/>
              <c:layout>
                <c:manualLayout>
                  <c:x val="-9.9353674540682418E-2"/>
                  <c:y val="1.4925764876405375E-2"/>
                </c:manualLayout>
              </c:layout>
              <c:showLegendKey val="0"/>
              <c:showVal val="1"/>
              <c:showCatName val="0"/>
              <c:showSerName val="0"/>
              <c:showPercent val="0"/>
              <c:showBubbleSize val="0"/>
              <c:extLst>
                <c:ext xmlns:c15="http://schemas.microsoft.com/office/drawing/2012/chart" uri="{CE6537A1-D6FC-4f65-9D91-7224C49458BB}">
                  <c15:layout>
                    <c:manualLayout>
                      <c:w val="0.32500823603946061"/>
                      <c:h val="0.24830884945351975"/>
                    </c:manualLayout>
                  </c15:layout>
                </c:ext>
                <c:ext xmlns:c16="http://schemas.microsoft.com/office/drawing/2014/chart" uri="{C3380CC4-5D6E-409C-BE32-E72D297353CC}">
                  <c16:uniqueId val="{00000003-C0BC-462D-AAE1-90F6985CB94F}"/>
                </c:ext>
              </c:extLst>
            </c:dLbl>
            <c:dLbl>
              <c:idx val="1"/>
              <c:layout>
                <c:manualLayout>
                  <c:x val="-0.19791666666666666"/>
                  <c:y val="1.9900497512437811E-2"/>
                </c:manualLayout>
              </c:layout>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extLst>
                <c:ext xmlns:c15="http://schemas.microsoft.com/office/drawing/2012/chart" uri="{CE6537A1-D6FC-4f65-9D91-7224C49458BB}">
                  <c15:layout>
                    <c:manualLayout>
                      <c:w val="0.29948900918635168"/>
                      <c:h val="0.24845771144278608"/>
                    </c:manualLayout>
                  </c15:layout>
                </c:ext>
                <c:ext xmlns:c16="http://schemas.microsoft.com/office/drawing/2014/chart" uri="{C3380CC4-5D6E-409C-BE32-E72D297353CC}">
                  <c16:uniqueId val="{00000002-C0BC-462D-AAE1-90F6985CB94F}"/>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'D10'!$B$69:$B$70</c:f>
              <c:strCache>
                <c:ptCount val="2"/>
                <c:pt idx="0">
                  <c:v>… din active de rezervă</c:v>
                </c:pt>
                <c:pt idx="1">
                  <c:v>… din alte investiţii</c:v>
                </c:pt>
              </c:strCache>
            </c:strRef>
          </c:cat>
          <c:val>
            <c:numRef>
              <c:f>'D10'!$C$69:$C$70</c:f>
              <c:numCache>
                <c:formatCode>#,##0.0</c:formatCode>
                <c:ptCount val="2"/>
                <c:pt idx="0">
                  <c:v>3.3009135780362966</c:v>
                </c:pt>
                <c:pt idx="1">
                  <c:v>31.250580261557332</c:v>
                </c:pt>
              </c:numCache>
            </c:numRef>
          </c:val>
          <c:extLst>
            <c:ext xmlns:c16="http://schemas.microsoft.com/office/drawing/2014/chart" uri="{C3380CC4-5D6E-409C-BE32-E72D297353CC}">
              <c16:uniqueId val="{00000000-C0BC-462D-AAE1-90F6985CB94F}"/>
            </c:ext>
          </c:extLst>
        </c:ser>
        <c:dLbls>
          <c:showLegendKey val="0"/>
          <c:showVal val="0"/>
          <c:showCatName val="0"/>
          <c:showSerName val="0"/>
          <c:showPercent val="0"/>
          <c:showBubbleSize val="0"/>
        </c:dLbls>
        <c:gapWidth val="50"/>
        <c:axId val="206591232"/>
        <c:axId val="206582592"/>
      </c:barChart>
      <c:catAx>
        <c:axId val="2065912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crossAx val="206582592"/>
        <c:crosses val="autoZero"/>
        <c:auto val="1"/>
        <c:lblAlgn val="ctr"/>
        <c:lblOffset val="100"/>
        <c:noMultiLvlLbl val="0"/>
      </c:catAx>
      <c:valAx>
        <c:axId val="206582592"/>
        <c:scaling>
          <c:orientation val="minMax"/>
        </c:scaling>
        <c:delete val="1"/>
        <c:axPos val="b"/>
        <c:numFmt formatCode="#,##0.0" sourceLinked="1"/>
        <c:majorTickMark val="none"/>
        <c:minorTickMark val="none"/>
        <c:tickLblPos val="nextTo"/>
        <c:crossAx val="20659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bg1"/>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494313210848646E-2"/>
          <c:y val="5.76293504590547E-2"/>
          <c:w val="0.92300962379702534"/>
          <c:h val="0.82083418587920032"/>
        </c:manualLayout>
      </c:layout>
      <c:barChart>
        <c:barDir val="col"/>
        <c:grouping val="clustered"/>
        <c:varyColors val="0"/>
        <c:ser>
          <c:idx val="0"/>
          <c:order val="0"/>
          <c:spPr>
            <a:solidFill>
              <a:schemeClr val="bg1">
                <a:lumMod val="9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bg1"/>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15:layout>
                    <c:manualLayout>
                      <c:w val="0.30461815767005024"/>
                      <c:h val="0.18122276710446369"/>
                    </c:manualLayout>
                  </c15:layout>
                </c:ext>
                <c:ext xmlns:c16="http://schemas.microsoft.com/office/drawing/2014/chart" uri="{C3380CC4-5D6E-409C-BE32-E72D297353CC}">
                  <c16:uniqueId val="{00000000-3021-4BE7-990D-2621AEE302B9}"/>
                </c:ext>
              </c:extLst>
            </c:dLbl>
            <c:dLbl>
              <c:idx val="1"/>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bg1"/>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15:layout>
                    <c:manualLayout>
                      <c:w val="0.27248964361382538"/>
                      <c:h val="0.2048913914541978"/>
                    </c:manualLayout>
                  </c15:layout>
                </c:ext>
                <c:ext xmlns:c16="http://schemas.microsoft.com/office/drawing/2014/chart" uri="{C3380CC4-5D6E-409C-BE32-E72D297353CC}">
                  <c16:uniqueId val="{00000001-3021-4BE7-990D-2621AEE302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'D10'!$B$73:$B$74</c:f>
              <c:strCache>
                <c:ptCount val="2"/>
                <c:pt idx="0">
                  <c:v>Venituri din investiţii directe</c:v>
                </c:pt>
                <c:pt idx="1">
                  <c:v>Venituri din alte investiţii</c:v>
                </c:pt>
              </c:strCache>
            </c:strRef>
          </c:cat>
          <c:val>
            <c:numRef>
              <c:f>'D10'!$C$73:$C$74</c:f>
              <c:numCache>
                <c:formatCode>#,##0.0</c:formatCode>
                <c:ptCount val="2"/>
                <c:pt idx="0">
                  <c:v>122.81455187421908</c:v>
                </c:pt>
                <c:pt idx="1">
                  <c:v>34.780936406244251</c:v>
                </c:pt>
              </c:numCache>
            </c:numRef>
          </c:val>
          <c:extLst>
            <c:ext xmlns:c16="http://schemas.microsoft.com/office/drawing/2014/chart" uri="{C3380CC4-5D6E-409C-BE32-E72D297353CC}">
              <c16:uniqueId val="{00000000-8B9E-4852-8387-AAE74DF53B7C}"/>
            </c:ext>
          </c:extLst>
        </c:ser>
        <c:dLbls>
          <c:showLegendKey val="0"/>
          <c:showVal val="0"/>
          <c:showCatName val="0"/>
          <c:showSerName val="0"/>
          <c:showPercent val="0"/>
          <c:showBubbleSize val="0"/>
        </c:dLbls>
        <c:gapWidth val="50"/>
        <c:overlap val="-27"/>
        <c:axId val="949076208"/>
        <c:axId val="949089168"/>
      </c:barChart>
      <c:catAx>
        <c:axId val="94907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ro-MD"/>
          </a:p>
        </c:txPr>
        <c:crossAx val="949089168"/>
        <c:crosses val="autoZero"/>
        <c:auto val="1"/>
        <c:lblAlgn val="ctr"/>
        <c:lblOffset val="100"/>
        <c:noMultiLvlLbl val="0"/>
      </c:catAx>
      <c:valAx>
        <c:axId val="949089168"/>
        <c:scaling>
          <c:orientation val="minMax"/>
        </c:scaling>
        <c:delete val="1"/>
        <c:axPos val="l"/>
        <c:numFmt formatCode="#,##0.0" sourceLinked="1"/>
        <c:majorTickMark val="none"/>
        <c:minorTickMark val="none"/>
        <c:tickLblPos val="nextTo"/>
        <c:crossAx val="9490762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147656983960976E-2"/>
          <c:y val="0.12470669291338583"/>
          <c:w val="0.86815412998826746"/>
          <c:h val="0.55691108923884514"/>
        </c:manualLayout>
      </c:layout>
      <c:barChart>
        <c:barDir val="col"/>
        <c:grouping val="stacked"/>
        <c:varyColors val="0"/>
        <c:ser>
          <c:idx val="4"/>
          <c:order val="1"/>
          <c:tx>
            <c:strRef>
              <c:f>'D11'!$B$58</c:f>
              <c:strCache>
                <c:ptCount val="1"/>
                <c:pt idx="0">
                  <c:v>Alte venituri secundare, net</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'D11'!$C$53:$G$54</c:f>
              <c:multiLvlStrCache>
                <c:ptCount val="5"/>
                <c:lvl>
                  <c:pt idx="0">
                    <c:v>I</c:v>
                  </c:pt>
                  <c:pt idx="1">
                    <c:v>II</c:v>
                  </c:pt>
                  <c:pt idx="2">
                    <c:v>III</c:v>
                  </c:pt>
                  <c:pt idx="3">
                    <c:v>IV</c:v>
                  </c:pt>
                  <c:pt idx="4">
                    <c:v>I</c:v>
                  </c:pt>
                </c:lvl>
                <c:lvl>
                  <c:pt idx="0">
                    <c:v>2025</c:v>
                  </c:pt>
                  <c:pt idx="4">
                    <c:v>2026</c:v>
                  </c:pt>
                </c:lvl>
              </c:multiLvlStrCache>
            </c:multiLvlStrRef>
          </c:cat>
          <c:val>
            <c:numRef>
              <c:f>'D11'!$C$58:$G$58</c:f>
              <c:numCache>
                <c:formatCode>#,##0.0</c:formatCode>
                <c:ptCount val="5"/>
                <c:pt idx="0">
                  <c:v>90.066043000093629</c:v>
                </c:pt>
                <c:pt idx="1">
                  <c:v>137.28195420433812</c:v>
                </c:pt>
                <c:pt idx="2">
                  <c:v>172.38098265845611</c:v>
                </c:pt>
                <c:pt idx="3">
                  <c:v>149.42328501113329</c:v>
                </c:pt>
                <c:pt idx="4">
                  <c:v>129.12256174520124</c:v>
                </c:pt>
              </c:numCache>
            </c:numRef>
          </c:val>
          <c:extLst>
            <c:ext xmlns:c16="http://schemas.microsoft.com/office/drawing/2014/chart" uri="{C3380CC4-5D6E-409C-BE32-E72D297353CC}">
              <c16:uniqueId val="{0000000D-9CA9-4770-A7E8-EDB235973460}"/>
            </c:ext>
          </c:extLst>
        </c:ser>
        <c:ser>
          <c:idx val="1"/>
          <c:order val="3"/>
          <c:tx>
            <c:strRef>
              <c:f>'D11'!$B$57</c:f>
              <c:strCache>
                <c:ptCount val="1"/>
                <c:pt idx="0">
                  <c:v>Transferuri personale, net</c:v>
                </c:pt>
              </c:strCache>
            </c:strRef>
          </c:tx>
          <c:spPr>
            <a:solidFill>
              <a:srgbClr val="C1C7D1"/>
            </a:solidFill>
            <a:ln>
              <a:noFill/>
            </a:ln>
            <a:effectLst/>
          </c:spPr>
          <c:invertIfNegative val="0"/>
          <c:dLbls>
            <c:dLbl>
              <c:idx val="0"/>
              <c:layout>
                <c:manualLayout>
                  <c:x val="-2.2533335235433614E-17"/>
                  <c:y val="-3.75586854460094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96-472D-9B18-6FBD7EE00B7D}"/>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'D11'!$C$53:$G$54</c:f>
              <c:multiLvlStrCache>
                <c:ptCount val="5"/>
                <c:lvl>
                  <c:pt idx="0">
                    <c:v>I</c:v>
                  </c:pt>
                  <c:pt idx="1">
                    <c:v>II</c:v>
                  </c:pt>
                  <c:pt idx="2">
                    <c:v>III</c:v>
                  </c:pt>
                  <c:pt idx="3">
                    <c:v>IV</c:v>
                  </c:pt>
                  <c:pt idx="4">
                    <c:v>I</c:v>
                  </c:pt>
                </c:lvl>
                <c:lvl>
                  <c:pt idx="0">
                    <c:v>2025</c:v>
                  </c:pt>
                  <c:pt idx="4">
                    <c:v>2026</c:v>
                  </c:pt>
                </c:lvl>
              </c:multiLvlStrCache>
            </c:multiLvlStrRef>
          </c:cat>
          <c:val>
            <c:numRef>
              <c:f>'D11'!$C$57:$G$57</c:f>
              <c:numCache>
                <c:formatCode>#,##0.0</c:formatCode>
                <c:ptCount val="5"/>
                <c:pt idx="0">
                  <c:v>145.46975947427367</c:v>
                </c:pt>
                <c:pt idx="1">
                  <c:v>156.96259795173606</c:v>
                </c:pt>
                <c:pt idx="2">
                  <c:v>160.1686482102873</c:v>
                </c:pt>
                <c:pt idx="3">
                  <c:v>121.80624698740272</c:v>
                </c:pt>
                <c:pt idx="4">
                  <c:v>133.45595368691161</c:v>
                </c:pt>
              </c:numCache>
            </c:numRef>
          </c:val>
          <c:extLst>
            <c:ext xmlns:c16="http://schemas.microsoft.com/office/drawing/2014/chart" uri="{C3380CC4-5D6E-409C-BE32-E72D297353CC}">
              <c16:uniqueId val="{0000000C-9CA9-4770-A7E8-EDB235973460}"/>
            </c:ext>
          </c:extLst>
        </c:ser>
        <c:ser>
          <c:idx val="2"/>
          <c:order val="4"/>
          <c:tx>
            <c:strRef>
              <c:f>'D11'!$B$56</c:f>
              <c:strCache>
                <c:ptCount val="1"/>
                <c:pt idx="0">
                  <c:v>Cooperarea internațională curentă, net</c:v>
                </c:pt>
              </c:strCache>
            </c:strRef>
          </c:tx>
          <c:spPr>
            <a:solidFill>
              <a:srgbClr val="828FA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'D11'!$C$53:$G$54</c:f>
              <c:multiLvlStrCache>
                <c:ptCount val="5"/>
                <c:lvl>
                  <c:pt idx="0">
                    <c:v>I</c:v>
                  </c:pt>
                  <c:pt idx="1">
                    <c:v>II</c:v>
                  </c:pt>
                  <c:pt idx="2">
                    <c:v>III</c:v>
                  </c:pt>
                  <c:pt idx="3">
                    <c:v>IV</c:v>
                  </c:pt>
                  <c:pt idx="4">
                    <c:v>I</c:v>
                  </c:pt>
                </c:lvl>
                <c:lvl>
                  <c:pt idx="0">
                    <c:v>2025</c:v>
                  </c:pt>
                  <c:pt idx="4">
                    <c:v>2026</c:v>
                  </c:pt>
                </c:lvl>
              </c:multiLvlStrCache>
            </c:multiLvlStrRef>
          </c:cat>
          <c:val>
            <c:numRef>
              <c:f>'D11'!$C$56:$G$56</c:f>
              <c:numCache>
                <c:formatCode>#,##0.0</c:formatCode>
                <c:ptCount val="5"/>
                <c:pt idx="0">
                  <c:v>116.05219601109343</c:v>
                </c:pt>
                <c:pt idx="1">
                  <c:v>145.4131908419495</c:v>
                </c:pt>
                <c:pt idx="2">
                  <c:v>154.13088097496424</c:v>
                </c:pt>
                <c:pt idx="3">
                  <c:v>88.099824185127773</c:v>
                </c:pt>
                <c:pt idx="4">
                  <c:v>65.595103619055351</c:v>
                </c:pt>
              </c:numCache>
            </c:numRef>
          </c:val>
          <c:extLst>
            <c:ext xmlns:c16="http://schemas.microsoft.com/office/drawing/2014/chart" uri="{C3380CC4-5D6E-409C-BE32-E72D297353CC}">
              <c16:uniqueId val="{0000000A-9CA9-4770-A7E8-EDB235973460}"/>
            </c:ext>
          </c:extLst>
        </c:ser>
        <c:dLbls>
          <c:showLegendKey val="0"/>
          <c:showVal val="0"/>
          <c:showCatName val="0"/>
          <c:showSerName val="0"/>
          <c:showPercent val="0"/>
          <c:showBubbleSize val="0"/>
        </c:dLbls>
        <c:gapWidth val="70"/>
        <c:overlap val="100"/>
        <c:axId val="469186864"/>
        <c:axId val="469189816"/>
        <c:extLst>
          <c:ext xmlns:c15="http://schemas.microsoft.com/office/drawing/2012/chart" uri="{02D57815-91ED-43cb-92C2-25804820EDAC}">
            <c15:filteredBarSeries>
              <c15:ser>
                <c:idx val="3"/>
                <c:order val="0"/>
                <c:tx>
                  <c:strRef>
                    <c:extLst>
                      <c:ext uri="{02D57815-91ED-43cb-92C2-25804820EDAC}">
                        <c15:formulaRef>
                          <c15:sqref>'D11'!$B$55</c15:sqref>
                        </c15:formulaRef>
                      </c:ext>
                    </c:extLst>
                    <c:strCache>
                      <c:ptCount val="1"/>
                      <c:pt idx="0">
                        <c:v>Sold</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'D11'!$C$53:$G$54</c15:sqref>
                        </c15:formulaRef>
                      </c:ext>
                    </c:extLst>
                    <c:multiLvlStrCache>
                      <c:ptCount val="5"/>
                      <c:lvl>
                        <c:pt idx="0">
                          <c:v>I</c:v>
                        </c:pt>
                        <c:pt idx="1">
                          <c:v>II</c:v>
                        </c:pt>
                        <c:pt idx="2">
                          <c:v>III</c:v>
                        </c:pt>
                        <c:pt idx="3">
                          <c:v>IV</c:v>
                        </c:pt>
                        <c:pt idx="4">
                          <c:v>I</c:v>
                        </c:pt>
                      </c:lvl>
                      <c:lvl>
                        <c:pt idx="0">
                          <c:v>2025</c:v>
                        </c:pt>
                        <c:pt idx="4">
                          <c:v>2026</c:v>
                        </c:pt>
                      </c:lvl>
                    </c:multiLvlStrCache>
                  </c:multiLvlStrRef>
                </c:cat>
                <c:val>
                  <c:numRef>
                    <c:extLst>
                      <c:ext uri="{02D57815-91ED-43cb-92C2-25804820EDAC}">
                        <c15:formulaRef>
                          <c15:sqref>'D11'!$C$55:$G$55</c15:sqref>
                        </c15:formulaRef>
                      </c:ext>
                    </c:extLst>
                    <c:numCache>
                      <c:formatCode>#,##0.0</c:formatCode>
                      <c:ptCount val="5"/>
                      <c:pt idx="0">
                        <c:v>351.58799848546073</c:v>
                      </c:pt>
                      <c:pt idx="1">
                        <c:v>439.65774299802371</c:v>
                      </c:pt>
                      <c:pt idx="2">
                        <c:v>486.68051184370768</c:v>
                      </c:pt>
                      <c:pt idx="3">
                        <c:v>359.32935618366378</c:v>
                      </c:pt>
                      <c:pt idx="4">
                        <c:v>328.1736190511682</c:v>
                      </c:pt>
                    </c:numCache>
                  </c:numRef>
                </c:val>
                <c:extLst>
                  <c:ext xmlns:c16="http://schemas.microsoft.com/office/drawing/2014/chart" uri="{C3380CC4-5D6E-409C-BE32-E72D297353CC}">
                    <c16:uniqueId val="{00000000-9CA9-4770-A7E8-EDB235973460}"/>
                  </c:ext>
                </c:extLst>
              </c15:ser>
            </c15:filteredBarSeries>
          </c:ext>
        </c:extLst>
      </c:barChart>
      <c:lineChart>
        <c:grouping val="standard"/>
        <c:varyColors val="0"/>
        <c:ser>
          <c:idx val="0"/>
          <c:order val="2"/>
          <c:tx>
            <c:strRef>
              <c:f>'D11'!$B$59</c:f>
              <c:strCache>
                <c:ptCount val="1"/>
                <c:pt idx="0">
                  <c:v>Sold / PIB (%, scala din dreapta)</c:v>
                </c:pt>
              </c:strCache>
            </c:strRef>
          </c:tx>
          <c:spPr>
            <a:ln w="28575" cap="rnd">
              <a:noFill/>
              <a:round/>
            </a:ln>
            <a:effectLst/>
          </c:spPr>
          <c:marker>
            <c:symbol val="circle"/>
            <c:size val="6"/>
            <c:spPr>
              <a:solidFill>
                <a:srgbClr val="F2F2F2"/>
              </a:solidFill>
              <a:ln w="9525">
                <a:solidFill>
                  <a:srgbClr val="606E82"/>
                </a:solidFill>
              </a:ln>
              <a:effectLst/>
            </c:spPr>
          </c:marker>
          <c:dLbls>
            <c:spPr>
              <a:solidFill>
                <a:srgbClr val="F2F2F2"/>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'D11'!$C$53:$G$54</c:f>
              <c:multiLvlStrCache>
                <c:ptCount val="5"/>
                <c:lvl>
                  <c:pt idx="0">
                    <c:v>I</c:v>
                  </c:pt>
                  <c:pt idx="1">
                    <c:v>II</c:v>
                  </c:pt>
                  <c:pt idx="2">
                    <c:v>III</c:v>
                  </c:pt>
                  <c:pt idx="3">
                    <c:v>IV</c:v>
                  </c:pt>
                  <c:pt idx="4">
                    <c:v>I</c:v>
                  </c:pt>
                </c:lvl>
                <c:lvl>
                  <c:pt idx="0">
                    <c:v>2025</c:v>
                  </c:pt>
                  <c:pt idx="4">
                    <c:v>2026</c:v>
                  </c:pt>
                </c:lvl>
              </c:multiLvlStrCache>
            </c:multiLvlStrRef>
          </c:cat>
          <c:val>
            <c:numRef>
              <c:f>'D11'!$C$59:$G$59</c:f>
              <c:numCache>
                <c:formatCode>0.0%</c:formatCode>
                <c:ptCount val="5"/>
                <c:pt idx="0">
                  <c:v>9.3526868508540459E-2</c:v>
                </c:pt>
                <c:pt idx="1">
                  <c:v>0.1044861755821143</c:v>
                </c:pt>
                <c:pt idx="2">
                  <c:v>9.3565842408570882E-2</c:v>
                </c:pt>
                <c:pt idx="3">
                  <c:v>7.3836567730762331E-2</c:v>
                </c:pt>
                <c:pt idx="4">
                  <c:v>8.4936583693622378E-2</c:v>
                </c:pt>
              </c:numCache>
            </c:numRef>
          </c:val>
          <c:smooth val="0"/>
          <c:extLst>
            <c:ext xmlns:c16="http://schemas.microsoft.com/office/drawing/2014/chart" uri="{C3380CC4-5D6E-409C-BE32-E72D297353CC}">
              <c16:uniqueId val="{0000000E-9CA9-4770-A7E8-EDB235973460}"/>
            </c:ext>
          </c:extLst>
        </c:ser>
        <c:dLbls>
          <c:showLegendKey val="0"/>
          <c:showVal val="1"/>
          <c:showCatName val="0"/>
          <c:showSerName val="0"/>
          <c:showPercent val="0"/>
          <c:showBubbleSize val="0"/>
        </c:dLbls>
        <c:marker val="1"/>
        <c:smooth val="0"/>
        <c:axId val="1678386480"/>
        <c:axId val="1678385520"/>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crossAx val="469189816"/>
        <c:crosses val="autoZero"/>
        <c:auto val="1"/>
        <c:lblAlgn val="ctr"/>
        <c:lblOffset val="100"/>
        <c:noMultiLvlLbl val="0"/>
      </c:catAx>
      <c:valAx>
        <c:axId val="469189816"/>
        <c:scaling>
          <c:orientation val="minMax"/>
          <c:max val="550"/>
          <c:min val="0"/>
        </c:scaling>
        <c:delete val="0"/>
        <c:axPos val="l"/>
        <c:majorGridlines>
          <c:spPr>
            <a:ln w="9525" cap="flat" cmpd="sng" algn="ctr">
              <a:solidFill>
                <a:sysClr val="window" lastClr="FFFFFF"/>
              </a:solidFill>
              <a:prstDash val="solid"/>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r>
                  <a:rPr lang="en-US"/>
                  <a:t>mil. </a:t>
                </a:r>
                <a:r>
                  <a:rPr lang="ro-RO"/>
                  <a:t>EUR</a:t>
                </a:r>
                <a:r>
                  <a:rPr lang="ru-RU"/>
                  <a:t> </a:t>
                </a:r>
                <a:endParaRPr lang="ro-MD"/>
              </a:p>
            </c:rich>
          </c:tx>
          <c:layout>
            <c:manualLayout>
              <c:xMode val="edge"/>
              <c:yMode val="edge"/>
              <c:x val="1.7908377240209321E-2"/>
              <c:y val="3.3499343832020995E-2"/>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crossAx val="469186864"/>
        <c:crosses val="autoZero"/>
        <c:crossBetween val="between"/>
        <c:majorUnit val="100"/>
      </c:valAx>
      <c:valAx>
        <c:axId val="1678385520"/>
        <c:scaling>
          <c:orientation val="minMax"/>
          <c:max val="0.5"/>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crossAx val="1678386480"/>
        <c:crosses val="max"/>
        <c:crossBetween val="between"/>
        <c:majorUnit val="0.1"/>
      </c:valAx>
      <c:catAx>
        <c:axId val="1678386480"/>
        <c:scaling>
          <c:orientation val="minMax"/>
        </c:scaling>
        <c:delete val="1"/>
        <c:axPos val="b"/>
        <c:numFmt formatCode="General" sourceLinked="1"/>
        <c:majorTickMark val="out"/>
        <c:minorTickMark val="none"/>
        <c:tickLblPos val="nextTo"/>
        <c:crossAx val="1678385520"/>
        <c:crosses val="autoZero"/>
        <c:auto val="1"/>
        <c:lblAlgn val="ctr"/>
        <c:lblOffset val="100"/>
        <c:noMultiLvlLbl val="0"/>
      </c:catAx>
      <c:spPr>
        <a:noFill/>
        <a:ln>
          <a:noFill/>
        </a:ln>
        <a:effectLst/>
      </c:spPr>
    </c:plotArea>
    <c:legend>
      <c:legendPos val="r"/>
      <c:layout>
        <c:manualLayout>
          <c:xMode val="edge"/>
          <c:yMode val="edge"/>
          <c:x val="0.1183271495711774"/>
          <c:y val="0.82538156167979004"/>
          <c:w val="0.7343936538134076"/>
          <c:h val="0.1371184383202100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legend>
    <c:plotVisOnly val="1"/>
    <c:dispBlanksAs val="gap"/>
    <c:showDLblsOverMax val="0"/>
  </c:chart>
  <c:spPr>
    <a:solidFill>
      <a:srgbClr val="FAFAFC"/>
    </a:solidFill>
    <a:ln w="6350"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051801547729167E-2"/>
          <c:y val="4.7880370216880776E-2"/>
          <c:w val="0.85665681474629429"/>
          <c:h val="0.65338831330294245"/>
        </c:manualLayout>
      </c:layout>
      <c:barChart>
        <c:barDir val="col"/>
        <c:grouping val="stacked"/>
        <c:varyColors val="0"/>
        <c:ser>
          <c:idx val="0"/>
          <c:order val="0"/>
          <c:tx>
            <c:strRef>
              <c:f>'D12'!$B$51</c:f>
              <c:strCache>
                <c:ptCount val="1"/>
                <c:pt idx="0">
                  <c:v>Transferuri personale</c:v>
                </c:pt>
              </c:strCache>
            </c:strRef>
          </c:tx>
          <c:spPr>
            <a:solidFill>
              <a:srgbClr val="7C8A9D"/>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'D12'!$C$51:$G$51</c:f>
              <c:numCache>
                <c:formatCode>#,##0.0</c:formatCode>
                <c:ptCount val="5"/>
                <c:pt idx="0">
                  <c:v>228.2811679513743</c:v>
                </c:pt>
                <c:pt idx="1">
                  <c:v>242.23265491825111</c:v>
                </c:pt>
                <c:pt idx="2">
                  <c:v>252.2019311808711</c:v>
                </c:pt>
                <c:pt idx="3">
                  <c:v>210.43090809701167</c:v>
                </c:pt>
                <c:pt idx="4">
                  <c:v>209.05783201210187</c:v>
                </c:pt>
              </c:numCache>
            </c:numRef>
          </c:val>
          <c:extLst>
            <c:ext xmlns:c16="http://schemas.microsoft.com/office/drawing/2014/chart" uri="{C3380CC4-5D6E-409C-BE32-E72D297353CC}">
              <c16:uniqueId val="{00000000-9F74-4D68-848C-B18F2FB436CD}"/>
            </c:ext>
          </c:extLst>
        </c:ser>
        <c:ser>
          <c:idx val="1"/>
          <c:order val="1"/>
          <c:tx>
            <c:strRef>
              <c:f>'D12'!$B$52</c:f>
              <c:strCache>
                <c:ptCount val="1"/>
                <c:pt idx="0">
                  <c:v>Remunerarea salariaților </c:v>
                </c:pt>
              </c:strCache>
            </c:strRef>
          </c:tx>
          <c:spPr>
            <a:solidFill>
              <a:srgbClr val="D9D9D9"/>
            </a:solidFill>
            <a:ln>
              <a:noFill/>
            </a:ln>
            <a:effectLst/>
          </c:spPr>
          <c:invertIfNegative val="0"/>
          <c:dLbls>
            <c:dLbl>
              <c:idx val="4"/>
              <c:layout>
                <c:manualLayout>
                  <c:x val="-9.4836710236269195E-17"/>
                  <c:y val="-3.50877192982456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0F-4B46-B34A-E6D55AD3B814}"/>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'D12'!$C$52:$G$52</c:f>
              <c:numCache>
                <c:formatCode>#,##0.0</c:formatCode>
                <c:ptCount val="5"/>
                <c:pt idx="0">
                  <c:v>155.74978704905681</c:v>
                </c:pt>
                <c:pt idx="1">
                  <c:v>148.03658112589213</c:v>
                </c:pt>
                <c:pt idx="2">
                  <c:v>152.15047930912863</c:v>
                </c:pt>
                <c:pt idx="3">
                  <c:v>194.2091997569226</c:v>
                </c:pt>
                <c:pt idx="4">
                  <c:v>167.42113489641736</c:v>
                </c:pt>
              </c:numCache>
            </c:numRef>
          </c:val>
          <c:extLst>
            <c:ext xmlns:c16="http://schemas.microsoft.com/office/drawing/2014/chart" uri="{C3380CC4-5D6E-409C-BE32-E72D297353CC}">
              <c16:uniqueId val="{00000002-9F74-4D68-848C-B18F2FB436CD}"/>
            </c:ext>
          </c:extLst>
        </c:ser>
        <c:ser>
          <c:idx val="2"/>
          <c:order val="2"/>
          <c:tx>
            <c:strRef>
              <c:f>'D12'!$B$53</c:f>
              <c:strCache>
                <c:ptCount val="1"/>
                <c:pt idx="0">
                  <c:v>Transferuri de capital între gospodăriile populației</c:v>
                </c:pt>
              </c:strCache>
            </c:strRef>
          </c:tx>
          <c:spPr>
            <a:solidFill>
              <a:srgbClr val="404759"/>
            </a:solidFill>
            <a:ln>
              <a:noFill/>
            </a:ln>
            <a:effectLst/>
          </c:spPr>
          <c:invertIfNegative val="0"/>
          <c:cat>
            <c:multiLvlStrRef>
              <c:f>#REF!</c:f>
            </c:multiLvlStrRef>
          </c:cat>
          <c:val>
            <c:numRef>
              <c:f>'D12'!$C$53:$G$53</c:f>
              <c:numCache>
                <c:formatCode>#,##0.0</c:formatCode>
                <c:ptCount val="5"/>
                <c:pt idx="0">
                  <c:v>16.830818198348403</c:v>
                </c:pt>
                <c:pt idx="1">
                  <c:v>19.864943970840663</c:v>
                </c:pt>
                <c:pt idx="2">
                  <c:v>21.776938195620442</c:v>
                </c:pt>
                <c:pt idx="3">
                  <c:v>23.722470209840875</c:v>
                </c:pt>
                <c:pt idx="4">
                  <c:v>16.847292781139487</c:v>
                </c:pt>
              </c:numCache>
            </c:numRef>
          </c:val>
          <c:extLst>
            <c:ext xmlns:c16="http://schemas.microsoft.com/office/drawing/2014/chart" uri="{C3380CC4-5D6E-409C-BE32-E72D297353CC}">
              <c16:uniqueId val="{00000003-9F74-4D68-848C-B18F2FB436CD}"/>
            </c:ext>
          </c:extLst>
        </c:ser>
        <c:ser>
          <c:idx val="3"/>
          <c:order val="3"/>
          <c:tx>
            <c:strRef>
              <c:f>'D12'!$B$54</c:f>
              <c:strCache>
                <c:ptCount val="1"/>
                <c:pt idx="0">
                  <c:v>Transferuri personale</c:v>
                </c:pt>
              </c:strCache>
            </c:strRef>
          </c:tx>
          <c:spPr>
            <a:solidFill>
              <a:srgbClr val="7C8A9D"/>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'D12'!$C$54:$G$54</c:f>
              <c:numCache>
                <c:formatCode>#,##0.0</c:formatCode>
                <c:ptCount val="5"/>
                <c:pt idx="0">
                  <c:v>-82.811408477100656</c:v>
                </c:pt>
                <c:pt idx="1">
                  <c:v>-85.270056966515057</c:v>
                </c:pt>
                <c:pt idx="2">
                  <c:v>-92.033282970583869</c:v>
                </c:pt>
                <c:pt idx="3">
                  <c:v>-88.624661109608951</c:v>
                </c:pt>
                <c:pt idx="4">
                  <c:v>-75.601878325190299</c:v>
                </c:pt>
              </c:numCache>
            </c:numRef>
          </c:val>
          <c:extLst>
            <c:ext xmlns:c16="http://schemas.microsoft.com/office/drawing/2014/chart" uri="{C3380CC4-5D6E-409C-BE32-E72D297353CC}">
              <c16:uniqueId val="{00000004-9F74-4D68-848C-B18F2FB436CD}"/>
            </c:ext>
          </c:extLst>
        </c:ser>
        <c:ser>
          <c:idx val="4"/>
          <c:order val="4"/>
          <c:tx>
            <c:strRef>
              <c:f>'D12'!$B$55</c:f>
              <c:strCache>
                <c:ptCount val="1"/>
                <c:pt idx="0">
                  <c:v>Remunerarea salariaților </c:v>
                </c:pt>
              </c:strCache>
            </c:strRef>
          </c:tx>
          <c:spPr>
            <a:solidFill>
              <a:srgbClr val="D9D9D9"/>
            </a:solidFill>
            <a:ln>
              <a:noFill/>
            </a:ln>
            <a:effectLst/>
          </c:spPr>
          <c:invertIfNegative val="0"/>
          <c:cat>
            <c:multiLvlStrRef>
              <c:f>#REF!</c:f>
            </c:multiLvlStrRef>
          </c:cat>
          <c:val>
            <c:numRef>
              <c:f>'D12'!$C$55:$G$55</c:f>
              <c:numCache>
                <c:formatCode>#,##0.0</c:formatCode>
                <c:ptCount val="5"/>
                <c:pt idx="0">
                  <c:v>-18.905821319925117</c:v>
                </c:pt>
                <c:pt idx="1">
                  <c:v>-19.825601147801976</c:v>
                </c:pt>
                <c:pt idx="2">
                  <c:v>-22.600549799410945</c:v>
                </c:pt>
                <c:pt idx="3">
                  <c:v>-24.9518147176898</c:v>
                </c:pt>
                <c:pt idx="4">
                  <c:v>-19.8817909893239</c:v>
                </c:pt>
              </c:numCache>
            </c:numRef>
          </c:val>
          <c:extLst>
            <c:ext xmlns:c16="http://schemas.microsoft.com/office/drawing/2014/chart" uri="{C3380CC4-5D6E-409C-BE32-E72D297353CC}">
              <c16:uniqueId val="{00000005-9F74-4D68-848C-B18F2FB436CD}"/>
            </c:ext>
          </c:extLst>
        </c:ser>
        <c:ser>
          <c:idx val="5"/>
          <c:order val="5"/>
          <c:tx>
            <c:strRef>
              <c:f>'D12'!$B$56</c:f>
              <c:strCache>
                <c:ptCount val="1"/>
                <c:pt idx="0">
                  <c:v>Transferuri de capital între gospodăriile populației</c:v>
                </c:pt>
              </c:strCache>
            </c:strRef>
          </c:tx>
          <c:spPr>
            <a:solidFill>
              <a:srgbClr val="404759"/>
            </a:solidFill>
            <a:ln>
              <a:noFill/>
            </a:ln>
            <a:effectLst/>
          </c:spPr>
          <c:invertIfNegative val="0"/>
          <c:cat>
            <c:multiLvlStrRef>
              <c:f>#REF!</c:f>
            </c:multiLvlStrRef>
          </c:cat>
          <c:val>
            <c:numRef>
              <c:f>'D12'!$C$56:$G$56</c:f>
              <c:numCache>
                <c:formatCode>#,##0.0</c:formatCode>
                <c:ptCount val="5"/>
                <c:pt idx="0">
                  <c:v>-12.331215852197026</c:v>
                </c:pt>
                <c:pt idx="1">
                  <c:v>-16.566741871669173</c:v>
                </c:pt>
                <c:pt idx="2">
                  <c:v>-15.390004069766253</c:v>
                </c:pt>
                <c:pt idx="3">
                  <c:v>-24.245132307692685</c:v>
                </c:pt>
                <c:pt idx="4">
                  <c:v>-13.638280480411099</c:v>
                </c:pt>
              </c:numCache>
            </c:numRef>
          </c:val>
          <c:extLst>
            <c:ext xmlns:c16="http://schemas.microsoft.com/office/drawing/2014/chart" uri="{C3380CC4-5D6E-409C-BE32-E72D297353CC}">
              <c16:uniqueId val="{00000006-9F74-4D68-848C-B18F2FB436CD}"/>
            </c:ext>
          </c:extLst>
        </c:ser>
        <c:dLbls>
          <c:showLegendKey val="0"/>
          <c:showVal val="0"/>
          <c:showCatName val="0"/>
          <c:showSerName val="0"/>
          <c:showPercent val="0"/>
          <c:showBubbleSize val="0"/>
        </c:dLbls>
        <c:gapWidth val="60"/>
        <c:overlap val="100"/>
        <c:axId val="86368175"/>
        <c:axId val="86366927"/>
      </c:barChart>
      <c:lineChart>
        <c:grouping val="standard"/>
        <c:varyColors val="0"/>
        <c:ser>
          <c:idx val="6"/>
          <c:order val="6"/>
          <c:tx>
            <c:strRef>
              <c:f>'D12'!$B$57</c:f>
              <c:strCache>
                <c:ptCount val="1"/>
                <c:pt idx="0">
                  <c:v>Credit, total</c:v>
                </c:pt>
              </c:strCache>
            </c:strRef>
          </c:tx>
          <c:spPr>
            <a:ln w="25400" cap="rnd">
              <a:noFill/>
              <a:round/>
            </a:ln>
            <a:effectLst/>
          </c:spPr>
          <c:marker>
            <c:symbol val="triangle"/>
            <c:size val="7"/>
            <c:spPr>
              <a:solidFill>
                <a:schemeClr val="bg1">
                  <a:lumMod val="95000"/>
                </a:schemeClr>
              </a:solidFill>
              <a:ln w="9525">
                <a:solidFill>
                  <a:srgbClr val="404759"/>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'D12'!$C$49:$G$50</c:f>
              <c:multiLvlStrCache>
                <c:ptCount val="5"/>
                <c:lvl>
                  <c:pt idx="0">
                    <c:v>I</c:v>
                  </c:pt>
                  <c:pt idx="1">
                    <c:v>II</c:v>
                  </c:pt>
                  <c:pt idx="2">
                    <c:v>III</c:v>
                  </c:pt>
                  <c:pt idx="3">
                    <c:v>IV</c:v>
                  </c:pt>
                  <c:pt idx="4">
                    <c:v>I</c:v>
                  </c:pt>
                </c:lvl>
                <c:lvl>
                  <c:pt idx="0">
                    <c:v>2025</c:v>
                  </c:pt>
                  <c:pt idx="4">
                    <c:v>2026</c:v>
                  </c:pt>
                </c:lvl>
              </c:multiLvlStrCache>
            </c:multiLvlStrRef>
          </c:cat>
          <c:val>
            <c:numRef>
              <c:f>'D12'!$C$57:$G$57</c:f>
              <c:numCache>
                <c:formatCode>#,##0.0</c:formatCode>
                <c:ptCount val="5"/>
                <c:pt idx="0">
                  <c:v>400.86177319877953</c:v>
                </c:pt>
                <c:pt idx="1">
                  <c:v>410.13418001498388</c:v>
                </c:pt>
                <c:pt idx="2">
                  <c:v>426.12934868562019</c:v>
                </c:pt>
                <c:pt idx="3">
                  <c:v>428.36257806377517</c:v>
                </c:pt>
                <c:pt idx="4">
                  <c:v>393.32625968965868</c:v>
                </c:pt>
              </c:numCache>
            </c:numRef>
          </c:val>
          <c:smooth val="0"/>
          <c:extLst>
            <c:ext xmlns:c16="http://schemas.microsoft.com/office/drawing/2014/chart" uri="{C3380CC4-5D6E-409C-BE32-E72D297353CC}">
              <c16:uniqueId val="{00000007-9F74-4D68-848C-B18F2FB436CD}"/>
            </c:ext>
          </c:extLst>
        </c:ser>
        <c:ser>
          <c:idx val="8"/>
          <c:order val="8"/>
          <c:tx>
            <c:strRef>
              <c:f>'D12'!$B$58</c:f>
              <c:strCache>
                <c:ptCount val="1"/>
                <c:pt idx="0">
                  <c:v>Debit, total</c:v>
                </c:pt>
              </c:strCache>
            </c:strRef>
          </c:tx>
          <c:spPr>
            <a:ln w="25400" cap="rnd">
              <a:noFill/>
              <a:round/>
            </a:ln>
            <a:effectLst/>
          </c:spPr>
          <c:marker>
            <c:symbol val="triangle"/>
            <c:size val="7"/>
            <c:spPr>
              <a:solidFill>
                <a:schemeClr val="bg1">
                  <a:lumMod val="95000"/>
                </a:schemeClr>
              </a:solidFill>
              <a:ln w="9525">
                <a:solidFill>
                  <a:srgbClr val="404759"/>
                </a:solidFill>
              </a:ln>
              <a:effectLst/>
            </c:spPr>
          </c:marker>
          <c:dLbls>
            <c:numFmt formatCode="#,##0.00;#,##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'D12'!$C$49:$G$50</c:f>
              <c:multiLvlStrCache>
                <c:ptCount val="5"/>
                <c:lvl>
                  <c:pt idx="0">
                    <c:v>I</c:v>
                  </c:pt>
                  <c:pt idx="1">
                    <c:v>II</c:v>
                  </c:pt>
                  <c:pt idx="2">
                    <c:v>III</c:v>
                  </c:pt>
                  <c:pt idx="3">
                    <c:v>IV</c:v>
                  </c:pt>
                  <c:pt idx="4">
                    <c:v>I</c:v>
                  </c:pt>
                </c:lvl>
                <c:lvl>
                  <c:pt idx="0">
                    <c:v>2025</c:v>
                  </c:pt>
                  <c:pt idx="4">
                    <c:v>2026</c:v>
                  </c:pt>
                </c:lvl>
              </c:multiLvlStrCache>
            </c:multiLvlStrRef>
          </c:cat>
          <c:val>
            <c:numRef>
              <c:f>'D12'!$C$58:$G$58</c:f>
              <c:numCache>
                <c:formatCode>#,##0.0</c:formatCode>
                <c:ptCount val="5"/>
                <c:pt idx="0">
                  <c:v>-114.0484456492228</c:v>
                </c:pt>
                <c:pt idx="1">
                  <c:v>-121.6623999859862</c:v>
                </c:pt>
                <c:pt idx="2">
                  <c:v>-130.02383683976106</c:v>
                </c:pt>
                <c:pt idx="3">
                  <c:v>-137.82160813499144</c:v>
                </c:pt>
                <c:pt idx="4">
                  <c:v>-109.121949794925</c:v>
                </c:pt>
              </c:numCache>
            </c:numRef>
          </c:val>
          <c:smooth val="0"/>
          <c:extLst>
            <c:ext xmlns:c16="http://schemas.microsoft.com/office/drawing/2014/chart" uri="{C3380CC4-5D6E-409C-BE32-E72D297353CC}">
              <c16:uniqueId val="{00000008-9F74-4D68-848C-B18F2FB436CD}"/>
            </c:ext>
          </c:extLst>
        </c:ser>
        <c:dLbls>
          <c:showLegendKey val="0"/>
          <c:showVal val="0"/>
          <c:showCatName val="0"/>
          <c:showSerName val="0"/>
          <c:showPercent val="0"/>
          <c:showBubbleSize val="0"/>
        </c:dLbls>
        <c:marker val="1"/>
        <c:smooth val="0"/>
        <c:axId val="86368175"/>
        <c:axId val="86366927"/>
      </c:lineChart>
      <c:lineChart>
        <c:grouping val="standard"/>
        <c:varyColors val="0"/>
        <c:ser>
          <c:idx val="7"/>
          <c:order val="7"/>
          <c:tx>
            <c:strRef>
              <c:f>#REF!</c:f>
              <c:strCache>
                <c:ptCount val="1"/>
                <c:pt idx="0">
                  <c:v>#REF!</c:v>
                </c:pt>
              </c:strCache>
            </c:strRef>
          </c:tx>
          <c:spPr>
            <a:ln w="25400" cap="rnd">
              <a:noFill/>
              <a:round/>
            </a:ln>
            <a:effectLst/>
          </c:spPr>
          <c:marker>
            <c:symbol val="diamond"/>
            <c:size val="9"/>
            <c:spPr>
              <a:solidFill>
                <a:schemeClr val="accent2">
                  <a:lumMod val="20000"/>
                  <a:lumOff val="80000"/>
                </a:schemeClr>
              </a:solidFill>
              <a:ln w="9525">
                <a:solidFill>
                  <a:srgbClr val="76563E"/>
                </a:solidFill>
              </a:ln>
              <a:effectLst/>
            </c:spPr>
          </c:marker>
          <c:cat>
            <c:multiLvlStrRef>
              <c:f>'D12'!$C$49:$G$50</c:f>
              <c:multiLvlStrCache>
                <c:ptCount val="5"/>
                <c:lvl>
                  <c:pt idx="0">
                    <c:v>I</c:v>
                  </c:pt>
                  <c:pt idx="1">
                    <c:v>II</c:v>
                  </c:pt>
                  <c:pt idx="2">
                    <c:v>III</c:v>
                  </c:pt>
                  <c:pt idx="3">
                    <c:v>IV</c:v>
                  </c:pt>
                  <c:pt idx="4">
                    <c:v>I</c:v>
                  </c:pt>
                </c:lvl>
                <c:lvl>
                  <c:pt idx="0">
                    <c:v>2025</c:v>
                  </c:pt>
                  <c:pt idx="4">
                    <c:v>2026</c:v>
                  </c:pt>
                </c:lvl>
              </c:multiLvlStrCache>
            </c:multiLvlStrRef>
          </c:cat>
          <c:val>
            <c:numRef>
              <c:f>#REF!</c:f>
              <c:numCache>
                <c:formatCode>General</c:formatCode>
                <c:ptCount val="1"/>
                <c:pt idx="0">
                  <c:v>1</c:v>
                </c:pt>
              </c:numCache>
            </c:numRef>
          </c:val>
          <c:smooth val="0"/>
          <c:extLst>
            <c:ext xmlns:c16="http://schemas.microsoft.com/office/drawing/2014/chart" uri="{C3380CC4-5D6E-409C-BE32-E72D297353CC}">
              <c16:uniqueId val="{00000009-9F74-4D68-848C-B18F2FB436CD}"/>
            </c:ext>
          </c:extLst>
        </c:ser>
        <c:ser>
          <c:idx val="9"/>
          <c:order val="9"/>
          <c:tx>
            <c:strRef>
              <c:f>'D12'!$B$59</c:f>
              <c:strCache>
                <c:ptCount val="1"/>
                <c:pt idx="0">
                  <c:v>Remiteri personale (intrări) la PIB (%)</c:v>
                </c:pt>
              </c:strCache>
            </c:strRef>
          </c:tx>
          <c:spPr>
            <a:ln w="25400" cap="rnd">
              <a:noFill/>
              <a:round/>
            </a:ln>
            <a:effectLst/>
          </c:spPr>
          <c:marker>
            <c:symbol val="circle"/>
            <c:size val="8"/>
            <c:spPr>
              <a:solidFill>
                <a:schemeClr val="bg1"/>
              </a:solidFill>
              <a:ln w="9525">
                <a:solidFill>
                  <a:srgbClr val="828FA2"/>
                </a:solidFill>
              </a:ln>
              <a:effectLst/>
            </c:spPr>
          </c:marker>
          <c:dLbls>
            <c:dLbl>
              <c:idx val="1"/>
              <c:layout>
                <c:manualLayout>
                  <c:x val="-3.8797284190106693E-3"/>
                  <c:y val="1.05263157894736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0F-4B46-B34A-E6D55AD3B814}"/>
                </c:ext>
              </c:extLst>
            </c:dLbl>
            <c:dLbl>
              <c:idx val="4"/>
              <c:layout>
                <c:manualLayout>
                  <c:x val="-5.0544111785453755E-3"/>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F-4B46-B34A-E6D55AD3B814}"/>
                </c:ext>
              </c:extLst>
            </c:dLbl>
            <c:numFmt formatCode="0.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'D12'!$C$49:$G$50</c:f>
              <c:multiLvlStrCache>
                <c:ptCount val="5"/>
                <c:lvl>
                  <c:pt idx="0">
                    <c:v>I</c:v>
                  </c:pt>
                  <c:pt idx="1">
                    <c:v>II</c:v>
                  </c:pt>
                  <c:pt idx="2">
                    <c:v>III</c:v>
                  </c:pt>
                  <c:pt idx="3">
                    <c:v>IV</c:v>
                  </c:pt>
                  <c:pt idx="4">
                    <c:v>I</c:v>
                  </c:pt>
                </c:lvl>
                <c:lvl>
                  <c:pt idx="0">
                    <c:v>2025</c:v>
                  </c:pt>
                  <c:pt idx="4">
                    <c:v>2026</c:v>
                  </c:pt>
                </c:lvl>
              </c:multiLvlStrCache>
            </c:multiLvlStrRef>
          </c:cat>
          <c:val>
            <c:numRef>
              <c:f>'D12'!$C$59:$G$59</c:f>
              <c:numCache>
                <c:formatCode>#,##0.0</c:formatCode>
                <c:ptCount val="5"/>
                <c:pt idx="0">
                  <c:v>0.10660678079691616</c:v>
                </c:pt>
                <c:pt idx="1">
                  <c:v>9.7499107880962763E-2</c:v>
                </c:pt>
                <c:pt idx="2">
                  <c:v>8.1919953410994409E-2</c:v>
                </c:pt>
                <c:pt idx="3">
                  <c:v>8.8021816097773736E-2</c:v>
                </c:pt>
                <c:pt idx="4">
                  <c:v>0.10179912959372053</c:v>
                </c:pt>
              </c:numCache>
            </c:numRef>
          </c:val>
          <c:smooth val="0"/>
          <c:extLst>
            <c:ext xmlns:c16="http://schemas.microsoft.com/office/drawing/2014/chart" uri="{C3380CC4-5D6E-409C-BE32-E72D297353CC}">
              <c16:uniqueId val="{00000000-433E-4D00-B5B7-EF749E6C79EF}"/>
            </c:ext>
          </c:extLst>
        </c:ser>
        <c:dLbls>
          <c:showLegendKey val="0"/>
          <c:showVal val="0"/>
          <c:showCatName val="0"/>
          <c:showSerName val="0"/>
          <c:showPercent val="0"/>
          <c:showBubbleSize val="0"/>
        </c:dLbls>
        <c:marker val="1"/>
        <c:smooth val="0"/>
        <c:axId val="607506816"/>
        <c:axId val="607524576"/>
      </c:lineChart>
      <c:catAx>
        <c:axId val="86368175"/>
        <c:scaling>
          <c:orientation val="minMax"/>
        </c:scaling>
        <c:delete val="0"/>
        <c:axPos val="b"/>
        <c:title>
          <c:tx>
            <c:rich>
              <a:bodyPr rot="-540000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Ieșiri </a:t>
                </a:r>
              </a:p>
            </c:rich>
          </c:tx>
          <c:layout>
            <c:manualLayout>
              <c:xMode val="edge"/>
              <c:yMode val="edge"/>
              <c:x val="7.9597500169212368E-3"/>
              <c:y val="0.56022351153474237"/>
            </c:manualLayout>
          </c:layout>
          <c:overlay val="0"/>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86366927"/>
        <c:crosses val="autoZero"/>
        <c:auto val="1"/>
        <c:lblAlgn val="ctr"/>
        <c:lblOffset val="100"/>
        <c:noMultiLvlLbl val="0"/>
      </c:catAx>
      <c:valAx>
        <c:axId val="86366927"/>
        <c:scaling>
          <c:orientation val="minMax"/>
          <c:max val="500"/>
          <c:min val="-250"/>
        </c:scaling>
        <c:delete val="0"/>
        <c:axPos val="l"/>
        <c:majorGridlines>
          <c:spPr>
            <a:ln w="9525" cap="flat" cmpd="sng" algn="ctr">
              <a:solidFill>
                <a:schemeClr val="bg1"/>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I</a:t>
                </a:r>
                <a:r>
                  <a:rPr lang="en-US"/>
                  <a:t>ntr</a:t>
                </a:r>
                <a:r>
                  <a:rPr lang="ro-MD"/>
                  <a:t>ări </a:t>
                </a:r>
              </a:p>
            </c:rich>
          </c:tx>
          <c:layout>
            <c:manualLayout>
              <c:xMode val="edge"/>
              <c:yMode val="edge"/>
              <c:x val="1.0338349540118374E-2"/>
              <c:y val="0.1367840861997513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86368175"/>
        <c:crosses val="autoZero"/>
        <c:crossBetween val="between"/>
        <c:majorUnit val="250"/>
      </c:valAx>
      <c:valAx>
        <c:axId val="607524576"/>
        <c:scaling>
          <c:orientation val="minMax"/>
          <c:max val="0.24000000000000002"/>
          <c:min val="-0.12000000000000001"/>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607506816"/>
        <c:crosses val="max"/>
        <c:crossBetween val="between"/>
        <c:majorUnit val="6.0000000000000012E-2"/>
        <c:minorUnit val="1.2000000000000002E-2"/>
      </c:valAx>
      <c:catAx>
        <c:axId val="607506816"/>
        <c:scaling>
          <c:orientation val="minMax"/>
        </c:scaling>
        <c:delete val="1"/>
        <c:axPos val="b"/>
        <c:numFmt formatCode="General" sourceLinked="1"/>
        <c:majorTickMark val="out"/>
        <c:minorTickMark val="none"/>
        <c:tickLblPos val="nextTo"/>
        <c:crossAx val="607524576"/>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egendEntry>
        <c:idx val="8"/>
        <c:delete val="1"/>
      </c:legendEntry>
      <c:layout>
        <c:manualLayout>
          <c:xMode val="edge"/>
          <c:yMode val="edge"/>
          <c:x val="5.6035592450168537E-2"/>
          <c:y val="0.85116689143138891"/>
          <c:w val="0.92483471824086516"/>
          <c:h val="0.1230504520268299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49551691548048E-2"/>
          <c:y val="4.7669114961831592E-2"/>
          <c:w val="0.89499821907410837"/>
          <c:h val="0.65678259653280013"/>
        </c:manualLayout>
      </c:layout>
      <c:barChart>
        <c:barDir val="col"/>
        <c:grouping val="clustered"/>
        <c:varyColors val="0"/>
        <c:ser>
          <c:idx val="1"/>
          <c:order val="0"/>
          <c:tx>
            <c:strRef>
              <c:f>'D2'!$B$28</c:f>
              <c:strCache>
                <c:ptCount val="1"/>
                <c:pt idx="0">
                  <c:v>Cont curent </c:v>
                </c:pt>
              </c:strCache>
            </c:strRef>
          </c:tx>
          <c:spPr>
            <a:solidFill>
              <a:srgbClr val="4C566B"/>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'D2'!$C$26:$G$27</c:f>
              <c:multiLvlStrCache>
                <c:ptCount val="5"/>
                <c:lvl>
                  <c:pt idx="0">
                    <c:v>I</c:v>
                  </c:pt>
                  <c:pt idx="1">
                    <c:v>II</c:v>
                  </c:pt>
                  <c:pt idx="2">
                    <c:v>III</c:v>
                  </c:pt>
                  <c:pt idx="3">
                    <c:v>IV</c:v>
                  </c:pt>
                  <c:pt idx="4">
                    <c:v>I</c:v>
                  </c:pt>
                </c:lvl>
                <c:lvl>
                  <c:pt idx="0">
                    <c:v>2025</c:v>
                  </c:pt>
                  <c:pt idx="4">
                    <c:v>2026</c:v>
                  </c:pt>
                </c:lvl>
              </c:multiLvlStrCache>
            </c:multiLvlStrRef>
          </c:cat>
          <c:val>
            <c:numRef>
              <c:f>'D2'!$C$28:$G$28</c:f>
              <c:numCache>
                <c:formatCode>#,##0.0</c:formatCode>
                <c:ptCount val="5"/>
                <c:pt idx="0">
                  <c:v>-973.00591062230149</c:v>
                </c:pt>
                <c:pt idx="1">
                  <c:v>-904.04633254571468</c:v>
                </c:pt>
                <c:pt idx="2">
                  <c:v>-728.34789613798876</c:v>
                </c:pt>
                <c:pt idx="3">
                  <c:v>-944.77009326136522</c:v>
                </c:pt>
                <c:pt idx="4">
                  <c:v>-806.17110302667697</c:v>
                </c:pt>
              </c:numCache>
            </c:numRef>
          </c:val>
          <c:extLst>
            <c:ext xmlns:c16="http://schemas.microsoft.com/office/drawing/2014/chart" uri="{C3380CC4-5D6E-409C-BE32-E72D297353CC}">
              <c16:uniqueId val="{00000000-B442-4A92-A74A-A69A5EE79E2E}"/>
            </c:ext>
          </c:extLst>
        </c:ser>
        <c:ser>
          <c:idx val="2"/>
          <c:order val="1"/>
          <c:tx>
            <c:strRef>
              <c:f>'D2'!$B$29</c:f>
              <c:strCache>
                <c:ptCount val="1"/>
                <c:pt idx="0">
                  <c:v>Contul de capital</c:v>
                </c:pt>
              </c:strCache>
            </c:strRef>
          </c:tx>
          <c:spPr>
            <a:solidFill>
              <a:srgbClr val="3F4853"/>
            </a:solidFill>
            <a:ln w="0" cap="flat" cmpd="sng">
              <a:solidFill>
                <a:schemeClr val="tx1"/>
              </a:solidFill>
            </a:ln>
            <a:effectLst>
              <a:outerShdw blurRad="50800" dist="50800" dir="5400000" sx="1000" sy="1000" algn="ctr" rotWithShape="0">
                <a:srgbClr val="000000">
                  <a:alpha val="43137"/>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'D2'!$C$26:$G$27</c:f>
              <c:multiLvlStrCache>
                <c:ptCount val="5"/>
                <c:lvl>
                  <c:pt idx="0">
                    <c:v>I</c:v>
                  </c:pt>
                  <c:pt idx="1">
                    <c:v>II</c:v>
                  </c:pt>
                  <c:pt idx="2">
                    <c:v>III</c:v>
                  </c:pt>
                  <c:pt idx="3">
                    <c:v>IV</c:v>
                  </c:pt>
                  <c:pt idx="4">
                    <c:v>I</c:v>
                  </c:pt>
                </c:lvl>
                <c:lvl>
                  <c:pt idx="0">
                    <c:v>2025</c:v>
                  </c:pt>
                  <c:pt idx="4">
                    <c:v>2026</c:v>
                  </c:pt>
                </c:lvl>
              </c:multiLvlStrCache>
            </c:multiLvlStrRef>
          </c:cat>
          <c:val>
            <c:numRef>
              <c:f>'D2'!$C$29:$G$29</c:f>
              <c:numCache>
                <c:formatCode>#,##0.0</c:formatCode>
                <c:ptCount val="5"/>
                <c:pt idx="0">
                  <c:v>8.6531308611077069</c:v>
                </c:pt>
                <c:pt idx="1">
                  <c:v>7.1275648811270829</c:v>
                </c:pt>
                <c:pt idx="2">
                  <c:v>16.301010842308845</c:v>
                </c:pt>
                <c:pt idx="3">
                  <c:v>16.876939822780457</c:v>
                </c:pt>
                <c:pt idx="4">
                  <c:v>7.1698006161097103</c:v>
                </c:pt>
              </c:numCache>
            </c:numRef>
          </c:val>
          <c:extLst>
            <c:ext xmlns:c16="http://schemas.microsoft.com/office/drawing/2014/chart" uri="{C3380CC4-5D6E-409C-BE32-E72D297353CC}">
              <c16:uniqueId val="{00000001-B442-4A92-A74A-A69A5EE79E2E}"/>
            </c:ext>
          </c:extLst>
        </c:ser>
        <c:ser>
          <c:idx val="3"/>
          <c:order val="2"/>
          <c:tx>
            <c:strRef>
              <c:f>'D2'!$B$30</c:f>
              <c:strCache>
                <c:ptCount val="1"/>
                <c:pt idx="0">
                  <c:v>Contul financiar</c:v>
                </c:pt>
              </c:strCache>
            </c:strRef>
          </c:tx>
          <c:spPr>
            <a:solidFill>
              <a:srgbClr val="E2E5EA"/>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'D2'!$C$26:$G$27</c:f>
              <c:multiLvlStrCache>
                <c:ptCount val="5"/>
                <c:lvl>
                  <c:pt idx="0">
                    <c:v>I</c:v>
                  </c:pt>
                  <c:pt idx="1">
                    <c:v>II</c:v>
                  </c:pt>
                  <c:pt idx="2">
                    <c:v>III</c:v>
                  </c:pt>
                  <c:pt idx="3">
                    <c:v>IV</c:v>
                  </c:pt>
                  <c:pt idx="4">
                    <c:v>I</c:v>
                  </c:pt>
                </c:lvl>
                <c:lvl>
                  <c:pt idx="0">
                    <c:v>2025</c:v>
                  </c:pt>
                  <c:pt idx="4">
                    <c:v>2026</c:v>
                  </c:pt>
                </c:lvl>
              </c:multiLvlStrCache>
            </c:multiLvlStrRef>
          </c:cat>
          <c:val>
            <c:numRef>
              <c:f>'D2'!$C$30:$G$30</c:f>
              <c:numCache>
                <c:formatCode>#,##0.0</c:formatCode>
                <c:ptCount val="5"/>
                <c:pt idx="0">
                  <c:v>-850.76127491106979</c:v>
                </c:pt>
                <c:pt idx="1">
                  <c:v>-886.90460862598729</c:v>
                </c:pt>
                <c:pt idx="2">
                  <c:v>-768.06721648559142</c:v>
                </c:pt>
                <c:pt idx="3">
                  <c:v>-1053.3870312900958</c:v>
                </c:pt>
                <c:pt idx="4">
                  <c:v>-641.71157230908079</c:v>
                </c:pt>
              </c:numCache>
            </c:numRef>
          </c:val>
          <c:extLst>
            <c:ext xmlns:c16="http://schemas.microsoft.com/office/drawing/2014/chart" uri="{C3380CC4-5D6E-409C-BE32-E72D297353CC}">
              <c16:uniqueId val="{00000002-B442-4A92-A74A-A69A5EE79E2E}"/>
            </c:ext>
          </c:extLst>
        </c:ser>
        <c:dLbls>
          <c:showLegendKey val="0"/>
          <c:showVal val="0"/>
          <c:showCatName val="0"/>
          <c:showSerName val="0"/>
          <c:showPercent val="0"/>
          <c:showBubbleSize val="0"/>
        </c:dLbls>
        <c:gapWidth val="50"/>
        <c:axId val="1408496384"/>
        <c:axId val="2067158672"/>
        <c:extLst>
          <c:ext xmlns:c15="http://schemas.microsoft.com/office/drawing/2012/chart" uri="{02D57815-91ED-43cb-92C2-25804820EDAC}">
            <c15:filteredBarSeries>
              <c15:ser>
                <c:idx val="4"/>
                <c:order val="3"/>
                <c:tx>
                  <c:strRef>
                    <c:extLst>
                      <c:ext uri="{02D57815-91ED-43cb-92C2-25804820EDAC}">
                        <c15:formulaRef>
                          <c15:sqref>'D3 (2)'!#REF!</c15:sqref>
                        </c15:formulaRef>
                      </c:ext>
                    </c:extLst>
                    <c:strCache>
                      <c:ptCount val="1"/>
                      <c:pt idx="0">
                        <c:v>#REF!</c:v>
                      </c:pt>
                    </c:strCache>
                  </c:strRef>
                </c:tx>
                <c:spPr>
                  <a:solidFill>
                    <a:schemeClr val="accent5"/>
                  </a:solidFill>
                  <a:ln>
                    <a:noFill/>
                  </a:ln>
                  <a:effectLst/>
                </c:spPr>
                <c:invertIfNegative val="0"/>
                <c:cat>
                  <c:multiLvlStrRef>
                    <c:extLst>
                      <c:ext uri="{02D57815-91ED-43cb-92C2-25804820EDAC}">
                        <c15:formulaRef>
                          <c15:sqref>'D2'!$C$26:$G$27</c15:sqref>
                        </c15:formulaRef>
                      </c:ext>
                    </c:extLst>
                    <c:multiLvlStrCache>
                      <c:ptCount val="5"/>
                      <c:lvl>
                        <c:pt idx="0">
                          <c:v>I</c:v>
                        </c:pt>
                        <c:pt idx="1">
                          <c:v>II</c:v>
                        </c:pt>
                        <c:pt idx="2">
                          <c:v>III</c:v>
                        </c:pt>
                        <c:pt idx="3">
                          <c:v>IV</c:v>
                        </c:pt>
                        <c:pt idx="4">
                          <c:v>I</c:v>
                        </c:pt>
                      </c:lvl>
                      <c:lvl>
                        <c:pt idx="0">
                          <c:v>2025</c:v>
                        </c:pt>
                        <c:pt idx="4">
                          <c:v>2026</c:v>
                        </c:pt>
                      </c:lvl>
                    </c:multiLvlStrCache>
                  </c:multiLvlStrRef>
                </c:cat>
                <c:val>
                  <c:numRef>
                    <c:extLst>
                      <c:ext uri="{02D57815-91ED-43cb-92C2-25804820EDAC}">
                        <c15:formulaRef>
                          <c15:sqref>'D3 (2)'!#REF!</c15:sqref>
                        </c15:formulaRef>
                      </c:ext>
                    </c:extLst>
                    <c:numCache>
                      <c:formatCode>General</c:formatCode>
                      <c:ptCount val="1"/>
                      <c:pt idx="0">
                        <c:v>1</c:v>
                      </c:pt>
                    </c:numCache>
                  </c:numRef>
                </c:val>
                <c:extLst>
                  <c:ext xmlns:c16="http://schemas.microsoft.com/office/drawing/2014/chart" uri="{C3380CC4-5D6E-409C-BE32-E72D297353CC}">
                    <c16:uniqueId val="{00000003-B442-4A92-A74A-A69A5EE79E2E}"/>
                  </c:ext>
                </c:extLst>
              </c15:ser>
            </c15:filteredBarSeries>
          </c:ext>
        </c:extLst>
      </c:bar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2067158672"/>
        <c:crosses val="autoZero"/>
        <c:auto val="1"/>
        <c:lblAlgn val="ctr"/>
        <c:lblOffset val="100"/>
        <c:noMultiLvlLbl val="0"/>
      </c:catAx>
      <c:valAx>
        <c:axId val="2067158672"/>
        <c:scaling>
          <c:orientation val="minMax"/>
          <c:max val="200"/>
          <c:min val="-13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408496384"/>
        <c:crosses val="autoZero"/>
        <c:crossBetween val="between"/>
        <c:majorUnit val="200"/>
      </c:valAx>
      <c:spPr>
        <a:noFill/>
        <a:ln>
          <a:noFill/>
        </a:ln>
        <a:effectLst/>
      </c:spPr>
    </c:plotArea>
    <c:legend>
      <c:legendPos val="b"/>
      <c:layout>
        <c:manualLayout>
          <c:xMode val="edge"/>
          <c:yMode val="edge"/>
          <c:x val="7.6744080925770383E-2"/>
          <c:y val="0.84906567248042886"/>
          <c:w val="0.85585014550762994"/>
          <c:h val="0.126552519493057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9569680413324956E-2"/>
          <c:y val="0.10574515701528593"/>
          <c:w val="0.43197029540657056"/>
          <c:h val="0.57546111525758548"/>
        </c:manualLayout>
      </c:layout>
      <c:lineChart>
        <c:grouping val="standard"/>
        <c:varyColors val="0"/>
        <c:ser>
          <c:idx val="1"/>
          <c:order val="0"/>
          <c:tx>
            <c:strRef>
              <c:f>'D12'!$B$68</c:f>
              <c:strCache>
                <c:ptCount val="1"/>
                <c:pt idx="0">
                  <c:v>UE</c:v>
                </c:pt>
              </c:strCache>
            </c:strRef>
          </c:tx>
          <c:spPr>
            <a:ln w="28575" cap="rnd">
              <a:solidFill>
                <a:srgbClr val="606E82"/>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3-780F-452C-9EC1-B4ABAB25BB2C}"/>
                </c:ext>
              </c:extLst>
            </c:dLbl>
            <c:dLbl>
              <c:idx val="2"/>
              <c:delete val="1"/>
              <c:extLst>
                <c:ext xmlns:c15="http://schemas.microsoft.com/office/drawing/2012/chart" uri="{CE6537A1-D6FC-4f65-9D91-7224C49458BB}"/>
                <c:ext xmlns:c16="http://schemas.microsoft.com/office/drawing/2014/chart" uri="{C3380CC4-5D6E-409C-BE32-E72D297353CC}">
                  <c16:uniqueId val="{00000003-4F26-465C-A264-002D79271199}"/>
                </c:ext>
              </c:extLst>
            </c:dLbl>
            <c:dLbl>
              <c:idx val="3"/>
              <c:delete val="1"/>
              <c:extLst>
                <c:ext xmlns:c15="http://schemas.microsoft.com/office/drawing/2012/chart" uri="{CE6537A1-D6FC-4f65-9D91-7224C49458BB}"/>
                <c:ext xmlns:c16="http://schemas.microsoft.com/office/drawing/2014/chart" uri="{C3380CC4-5D6E-409C-BE32-E72D297353CC}">
                  <c16:uniqueId val="{00000005-780F-452C-9EC1-B4ABAB25BB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'D12'!$C$65:$G$66</c:f>
              <c:multiLvlStrCache>
                <c:ptCount val="5"/>
                <c:lvl>
                  <c:pt idx="0">
                    <c:v>I</c:v>
                  </c:pt>
                  <c:pt idx="1">
                    <c:v>II</c:v>
                  </c:pt>
                  <c:pt idx="2">
                    <c:v>III</c:v>
                  </c:pt>
                  <c:pt idx="3">
                    <c:v>IV</c:v>
                  </c:pt>
                  <c:pt idx="4">
                    <c:v>I</c:v>
                  </c:pt>
                </c:lvl>
                <c:lvl>
                  <c:pt idx="0">
                    <c:v>2025</c:v>
                  </c:pt>
                  <c:pt idx="4">
                    <c:v>2026</c:v>
                  </c:pt>
                </c:lvl>
              </c:multiLvlStrCache>
            </c:multiLvlStrRef>
          </c:cat>
          <c:val>
            <c:numRef>
              <c:f>'D12'!$C$68:$G$68</c:f>
              <c:numCache>
                <c:formatCode>#,##0.0</c:formatCode>
                <c:ptCount val="5"/>
                <c:pt idx="0">
                  <c:v>244.81168720120212</c:v>
                </c:pt>
                <c:pt idx="1">
                  <c:v>262.05458969994743</c:v>
                </c:pt>
                <c:pt idx="2">
                  <c:v>273.64028752576456</c:v>
                </c:pt>
                <c:pt idx="3">
                  <c:v>275.7629255713365</c:v>
                </c:pt>
                <c:pt idx="4">
                  <c:v>250.54653520999744</c:v>
                </c:pt>
              </c:numCache>
            </c:numRef>
          </c:val>
          <c:smooth val="0"/>
          <c:extLst>
            <c:ext xmlns:c16="http://schemas.microsoft.com/office/drawing/2014/chart" uri="{C3380CC4-5D6E-409C-BE32-E72D297353CC}">
              <c16:uniqueId val="{00000000-771E-45A6-A0A0-129539369CEC}"/>
            </c:ext>
          </c:extLst>
        </c:ser>
        <c:ser>
          <c:idx val="2"/>
          <c:order val="1"/>
          <c:tx>
            <c:strRef>
              <c:f>'D13'!#REF!</c:f>
              <c:strCache>
                <c:ptCount val="1"/>
                <c:pt idx="0">
                  <c:v>#REF!</c:v>
                </c:pt>
              </c:strCache>
            </c:strRef>
          </c:tx>
          <c:spPr>
            <a:ln w="28575" cap="rnd">
              <a:solidFill>
                <a:schemeClr val="accent4">
                  <a:shade val="86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3AA4-445E-94B9-6D74574C921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'D12'!$C$65:$G$66</c:f>
              <c:multiLvlStrCache>
                <c:ptCount val="5"/>
                <c:lvl>
                  <c:pt idx="0">
                    <c:v>I</c:v>
                  </c:pt>
                  <c:pt idx="1">
                    <c:v>II</c:v>
                  </c:pt>
                  <c:pt idx="2">
                    <c:v>III</c:v>
                  </c:pt>
                  <c:pt idx="3">
                    <c:v>IV</c:v>
                  </c:pt>
                  <c:pt idx="4">
                    <c:v>I</c:v>
                  </c:pt>
                </c:lvl>
                <c:lvl>
                  <c:pt idx="0">
                    <c:v>2025</c:v>
                  </c:pt>
                  <c:pt idx="4">
                    <c:v>2026</c:v>
                  </c:pt>
                </c:lvl>
              </c:multiLvlStrCache>
            </c:multiLvlStrRef>
          </c:cat>
          <c:val>
            <c:numRef>
              <c:f>'D13'!#REF!</c:f>
              <c:numCache>
                <c:formatCode>General</c:formatCode>
                <c:ptCount val="1"/>
                <c:pt idx="0">
                  <c:v>1</c:v>
                </c:pt>
              </c:numCache>
            </c:numRef>
          </c:val>
          <c:smooth val="0"/>
          <c:extLst>
            <c:ext xmlns:c16="http://schemas.microsoft.com/office/drawing/2014/chart" uri="{C3380CC4-5D6E-409C-BE32-E72D297353CC}">
              <c16:uniqueId val="{00000004-771E-45A6-A0A0-129539369CEC}"/>
            </c:ext>
          </c:extLst>
        </c:ser>
        <c:ser>
          <c:idx val="3"/>
          <c:order val="2"/>
          <c:tx>
            <c:strRef>
              <c:f>'D12'!$B$69</c:f>
              <c:strCache>
                <c:ptCount val="1"/>
                <c:pt idx="0">
                  <c:v>Alte țări</c:v>
                </c:pt>
              </c:strCache>
            </c:strRef>
          </c:tx>
          <c:spPr>
            <a:ln w="28575" cap="rnd">
              <a:solidFill>
                <a:srgbClr val="BFBFBF"/>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2-780F-452C-9EC1-B4ABAB25BB2C}"/>
                </c:ext>
              </c:extLst>
            </c:dLbl>
            <c:dLbl>
              <c:idx val="2"/>
              <c:delete val="1"/>
              <c:extLst>
                <c:ext xmlns:c15="http://schemas.microsoft.com/office/drawing/2012/chart" uri="{CE6537A1-D6FC-4f65-9D91-7224C49458BB}"/>
                <c:ext xmlns:c16="http://schemas.microsoft.com/office/drawing/2014/chart" uri="{C3380CC4-5D6E-409C-BE32-E72D297353CC}">
                  <c16:uniqueId val="{00000004-4F26-465C-A264-002D79271199}"/>
                </c:ext>
              </c:extLst>
            </c:dLbl>
            <c:dLbl>
              <c:idx val="3"/>
              <c:delete val="1"/>
              <c:extLst>
                <c:ext xmlns:c15="http://schemas.microsoft.com/office/drawing/2012/chart" uri="{CE6537A1-D6FC-4f65-9D91-7224C49458BB}"/>
                <c:ext xmlns:c16="http://schemas.microsoft.com/office/drawing/2014/chart" uri="{C3380CC4-5D6E-409C-BE32-E72D297353CC}">
                  <c16:uniqueId val="{00000007-771E-45A6-A0A0-129539369C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'D12'!$C$65:$G$66</c:f>
              <c:multiLvlStrCache>
                <c:ptCount val="5"/>
                <c:lvl>
                  <c:pt idx="0">
                    <c:v>I</c:v>
                  </c:pt>
                  <c:pt idx="1">
                    <c:v>II</c:v>
                  </c:pt>
                  <c:pt idx="2">
                    <c:v>III</c:v>
                  </c:pt>
                  <c:pt idx="3">
                    <c:v>IV</c:v>
                  </c:pt>
                  <c:pt idx="4">
                    <c:v>I</c:v>
                  </c:pt>
                </c:lvl>
                <c:lvl>
                  <c:pt idx="0">
                    <c:v>2025</c:v>
                  </c:pt>
                  <c:pt idx="4">
                    <c:v>2026</c:v>
                  </c:pt>
                </c:lvl>
              </c:multiLvlStrCache>
            </c:multiLvlStrRef>
          </c:cat>
          <c:val>
            <c:numRef>
              <c:f>'D12'!$C$69:$G$69</c:f>
              <c:numCache>
                <c:formatCode>#,##0.0</c:formatCode>
                <c:ptCount val="5"/>
                <c:pt idx="0">
                  <c:v>156.05008599757741</c:v>
                </c:pt>
                <c:pt idx="1">
                  <c:v>148.07959031503646</c:v>
                </c:pt>
                <c:pt idx="2">
                  <c:v>152.48906115985562</c:v>
                </c:pt>
                <c:pt idx="3">
                  <c:v>152.59965249243862</c:v>
                </c:pt>
                <c:pt idx="4">
                  <c:v>142.77972447966124</c:v>
                </c:pt>
              </c:numCache>
            </c:numRef>
          </c:val>
          <c:smooth val="0"/>
          <c:extLst>
            <c:ext xmlns:c16="http://schemas.microsoft.com/office/drawing/2014/chart" uri="{C3380CC4-5D6E-409C-BE32-E72D297353CC}">
              <c16:uniqueId val="{00000008-771E-45A6-A0A0-129539369CEC}"/>
            </c:ext>
          </c:extLst>
        </c:ser>
        <c:dLbls>
          <c:dLblPos val="t"/>
          <c:showLegendKey val="0"/>
          <c:showVal val="1"/>
          <c:showCatName val="0"/>
          <c:showSerName val="0"/>
          <c:showPercent val="0"/>
          <c:showBubbleSize val="0"/>
        </c:dLbls>
        <c:smooth val="0"/>
        <c:axId val="557225887"/>
        <c:axId val="557202847"/>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ysClr val="window" lastClr="FFFFFF"/>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12700" cap="flat" cmpd="sng" algn="ctr">
              <a:solidFill>
                <a:sysClr val="window" lastClr="FFFFFF"/>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57225887"/>
        <c:crosses val="autoZero"/>
        <c:crossBetween val="between"/>
      </c:valAx>
      <c:spPr>
        <a:noFill/>
        <a:ln>
          <a:noFill/>
        </a:ln>
        <a:effectLst/>
      </c:spPr>
    </c:plotArea>
    <c:legend>
      <c:legendPos val="b"/>
      <c:legendEntry>
        <c:idx val="1"/>
        <c:delete val="1"/>
      </c:legendEntry>
      <c:layout>
        <c:manualLayout>
          <c:xMode val="edge"/>
          <c:yMode val="edge"/>
          <c:x val="0.35193531312214738"/>
          <c:y val="0.87592579576079088"/>
          <c:w val="0.37508858468017525"/>
          <c:h val="0.10391411973977187"/>
        </c:manualLayout>
      </c:layout>
      <c:overlay val="1"/>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userShapes r:id="rId4"/>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05275476929021"/>
          <c:y val="0.10138348091103996"/>
          <c:w val="0.84767193118201267"/>
          <c:h val="0.68463203902087344"/>
        </c:manualLayout>
      </c:layout>
      <c:lineChart>
        <c:grouping val="standard"/>
        <c:varyColors val="0"/>
        <c:ser>
          <c:idx val="1"/>
          <c:order val="1"/>
          <c:tx>
            <c:strRef>
              <c:f>'D12'!$B$71</c:f>
              <c:strCache>
                <c:ptCount val="1"/>
                <c:pt idx="0">
                  <c:v>UE</c:v>
                </c:pt>
              </c:strCache>
            </c:strRef>
          </c:tx>
          <c:spPr>
            <a:ln w="28575" cap="rnd">
              <a:solidFill>
                <a:srgbClr val="606E82"/>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3-6E40-4DDF-8417-A14AE7CEC695}"/>
                </c:ext>
              </c:extLst>
            </c:dLbl>
            <c:dLbl>
              <c:idx val="2"/>
              <c:delete val="1"/>
              <c:extLst>
                <c:ext xmlns:c15="http://schemas.microsoft.com/office/drawing/2012/chart" uri="{CE6537A1-D6FC-4f65-9D91-7224C49458BB}"/>
                <c:ext xmlns:c16="http://schemas.microsoft.com/office/drawing/2014/chart" uri="{C3380CC4-5D6E-409C-BE32-E72D297353CC}">
                  <c16:uniqueId val="{00000001-511F-4FAD-970A-5D05361C1F2C}"/>
                </c:ext>
              </c:extLst>
            </c:dLbl>
            <c:dLbl>
              <c:idx val="3"/>
              <c:delete val="1"/>
              <c:extLst>
                <c:ext xmlns:c15="http://schemas.microsoft.com/office/drawing/2012/chart" uri="{CE6537A1-D6FC-4f65-9D91-7224C49458BB}"/>
                <c:ext xmlns:c16="http://schemas.microsoft.com/office/drawing/2014/chart" uri="{C3380CC4-5D6E-409C-BE32-E72D297353CC}">
                  <c16:uniqueId val="{00000001-D30C-4D16-9515-D9965E07F25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'D12'!$C$65:$G$66</c:f>
              <c:multiLvlStrCache>
                <c:ptCount val="5"/>
                <c:lvl>
                  <c:pt idx="0">
                    <c:v>I</c:v>
                  </c:pt>
                  <c:pt idx="1">
                    <c:v>II</c:v>
                  </c:pt>
                  <c:pt idx="2">
                    <c:v>III</c:v>
                  </c:pt>
                  <c:pt idx="3">
                    <c:v>IV</c:v>
                  </c:pt>
                  <c:pt idx="4">
                    <c:v>I</c:v>
                  </c:pt>
                </c:lvl>
                <c:lvl>
                  <c:pt idx="0">
                    <c:v>2025</c:v>
                  </c:pt>
                  <c:pt idx="4">
                    <c:v>2026</c:v>
                  </c:pt>
                </c:lvl>
              </c:multiLvlStrCache>
            </c:multiLvlStrRef>
          </c:cat>
          <c:val>
            <c:numRef>
              <c:f>'D12'!$C$71:$G$71</c:f>
              <c:numCache>
                <c:formatCode>#,##0.0</c:formatCode>
                <c:ptCount val="5"/>
                <c:pt idx="0">
                  <c:v>80.170685122497432</c:v>
                </c:pt>
                <c:pt idx="1">
                  <c:v>83.286929468587928</c:v>
                </c:pt>
                <c:pt idx="2">
                  <c:v>90.289494033406882</c:v>
                </c:pt>
                <c:pt idx="3">
                  <c:v>93.817753238858899</c:v>
                </c:pt>
                <c:pt idx="4">
                  <c:v>76.915532324868295</c:v>
                </c:pt>
              </c:numCache>
            </c:numRef>
          </c:val>
          <c:smooth val="0"/>
          <c:extLst>
            <c:ext xmlns:c16="http://schemas.microsoft.com/office/drawing/2014/chart" uri="{C3380CC4-5D6E-409C-BE32-E72D297353CC}">
              <c16:uniqueId val="{00000000-3A62-4D74-84A4-E87595B5AD26}"/>
            </c:ext>
          </c:extLst>
        </c:ser>
        <c:ser>
          <c:idx val="2"/>
          <c:order val="2"/>
          <c:tx>
            <c:strRef>
              <c:f>'D13'!#REF!</c:f>
              <c:strCache>
                <c:ptCount val="1"/>
                <c:pt idx="0">
                  <c:v>#REF!</c:v>
                </c:pt>
              </c:strCache>
            </c:strRef>
          </c:tx>
          <c:spPr>
            <a:ln w="28575" cap="rnd">
              <a:solidFill>
                <a:schemeClr val="accent4">
                  <a:shade val="86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4006-4546-AE70-986338A7F5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'D12'!$C$65:$G$66</c:f>
              <c:multiLvlStrCache>
                <c:ptCount val="5"/>
                <c:lvl>
                  <c:pt idx="0">
                    <c:v>I</c:v>
                  </c:pt>
                  <c:pt idx="1">
                    <c:v>II</c:v>
                  </c:pt>
                  <c:pt idx="2">
                    <c:v>III</c:v>
                  </c:pt>
                  <c:pt idx="3">
                    <c:v>IV</c:v>
                  </c:pt>
                  <c:pt idx="4">
                    <c:v>I</c:v>
                  </c:pt>
                </c:lvl>
                <c:lvl>
                  <c:pt idx="0">
                    <c:v>2025</c:v>
                  </c:pt>
                  <c:pt idx="4">
                    <c:v>2026</c:v>
                  </c:pt>
                </c:lvl>
              </c:multiLvlStrCache>
            </c:multiLvlStrRef>
          </c:cat>
          <c:val>
            <c:numRef>
              <c:f>'D13'!#REF!</c:f>
              <c:numCache>
                <c:formatCode>General</c:formatCode>
                <c:ptCount val="1"/>
                <c:pt idx="0">
                  <c:v>1</c:v>
                </c:pt>
              </c:numCache>
            </c:numRef>
          </c:val>
          <c:smooth val="0"/>
          <c:extLst>
            <c:ext xmlns:c16="http://schemas.microsoft.com/office/drawing/2014/chart" uri="{C3380CC4-5D6E-409C-BE32-E72D297353CC}">
              <c16:uniqueId val="{00000005-3A62-4D74-84A4-E87595B5AD26}"/>
            </c:ext>
          </c:extLst>
        </c:ser>
        <c:ser>
          <c:idx val="3"/>
          <c:order val="3"/>
          <c:tx>
            <c:strRef>
              <c:f>'D12'!$B$72</c:f>
              <c:strCache>
                <c:ptCount val="1"/>
                <c:pt idx="0">
                  <c:v>Alte țări</c:v>
                </c:pt>
              </c:strCache>
            </c:strRef>
          </c:tx>
          <c:spPr>
            <a:ln w="28575" cap="rnd">
              <a:solidFill>
                <a:srgbClr val="BFBFBF"/>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0-6E40-4DDF-8417-A14AE7CEC695}"/>
                </c:ext>
              </c:extLst>
            </c:dLbl>
            <c:dLbl>
              <c:idx val="2"/>
              <c:delete val="1"/>
              <c:extLst>
                <c:ext xmlns:c15="http://schemas.microsoft.com/office/drawing/2012/chart" uri="{CE6537A1-D6FC-4f65-9D91-7224C49458BB}"/>
                <c:ext xmlns:c16="http://schemas.microsoft.com/office/drawing/2014/chart" uri="{C3380CC4-5D6E-409C-BE32-E72D297353CC}">
                  <c16:uniqueId val="{00000002-511F-4FAD-970A-5D05361C1F2C}"/>
                </c:ext>
              </c:extLst>
            </c:dLbl>
            <c:dLbl>
              <c:idx val="3"/>
              <c:delete val="1"/>
              <c:extLst>
                <c:ext xmlns:c15="http://schemas.microsoft.com/office/drawing/2012/chart" uri="{CE6537A1-D6FC-4f65-9D91-7224C49458BB}"/>
                <c:ext xmlns:c16="http://schemas.microsoft.com/office/drawing/2014/chart" uri="{C3380CC4-5D6E-409C-BE32-E72D297353CC}">
                  <c16:uniqueId val="{00000000-D30C-4D16-9515-D9965E07F25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'D12'!$C$65:$G$66</c:f>
              <c:multiLvlStrCache>
                <c:ptCount val="5"/>
                <c:lvl>
                  <c:pt idx="0">
                    <c:v>I</c:v>
                  </c:pt>
                  <c:pt idx="1">
                    <c:v>II</c:v>
                  </c:pt>
                  <c:pt idx="2">
                    <c:v>III</c:v>
                  </c:pt>
                  <c:pt idx="3">
                    <c:v>IV</c:v>
                  </c:pt>
                  <c:pt idx="4">
                    <c:v>I</c:v>
                  </c:pt>
                </c:lvl>
                <c:lvl>
                  <c:pt idx="0">
                    <c:v>2025</c:v>
                  </c:pt>
                  <c:pt idx="4">
                    <c:v>2026</c:v>
                  </c:pt>
                </c:lvl>
              </c:multiLvlStrCache>
            </c:multiLvlStrRef>
          </c:cat>
          <c:val>
            <c:numRef>
              <c:f>'D12'!$C$72:$G$72</c:f>
              <c:numCache>
                <c:formatCode>#,##0.0</c:formatCode>
                <c:ptCount val="5"/>
                <c:pt idx="0">
                  <c:v>33.877760526725368</c:v>
                </c:pt>
                <c:pt idx="1">
                  <c:v>38.37547051739827</c:v>
                </c:pt>
                <c:pt idx="2">
                  <c:v>39.734342806354206</c:v>
                </c:pt>
                <c:pt idx="3">
                  <c:v>44.003854896132538</c:v>
                </c:pt>
                <c:pt idx="4">
                  <c:v>32.20641747005692</c:v>
                </c:pt>
              </c:numCache>
            </c:numRef>
          </c:val>
          <c:smooth val="0"/>
          <c:extLst>
            <c:ext xmlns:c16="http://schemas.microsoft.com/office/drawing/2014/chart" uri="{C3380CC4-5D6E-409C-BE32-E72D297353CC}">
              <c16:uniqueId val="{00000009-3A62-4D74-84A4-E87595B5AD26}"/>
            </c:ext>
          </c:extLst>
        </c:ser>
        <c:dLbls>
          <c:dLblPos val="t"/>
          <c:showLegendKey val="0"/>
          <c:showVal val="1"/>
          <c:showCatName val="0"/>
          <c:showSerName val="0"/>
          <c:showPercent val="0"/>
          <c:showBubbleSize val="0"/>
        </c:dLbls>
        <c:smooth val="0"/>
        <c:axId val="557225887"/>
        <c:axId val="557202847"/>
        <c:extLst>
          <c:ext xmlns:c15="http://schemas.microsoft.com/office/drawing/2012/chart" uri="{02D57815-91ED-43cb-92C2-25804820EDAC}">
            <c15:filteredLineSeries>
              <c15:ser>
                <c:idx val="0"/>
                <c:order val="0"/>
                <c:tx>
                  <c:v>Total</c:v>
                </c:tx>
                <c:spPr>
                  <a:ln w="28575" cap="rnd">
                    <a:solidFill>
                      <a:schemeClr val="accent4">
                        <a:tint val="58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'D12'!$C$65:$G$66</c15:sqref>
                        </c15:formulaRef>
                      </c:ext>
                    </c:extLst>
                    <c:multiLvlStrCache>
                      <c:ptCount val="5"/>
                      <c:lvl>
                        <c:pt idx="0">
                          <c:v>I</c:v>
                        </c:pt>
                        <c:pt idx="1">
                          <c:v>II</c:v>
                        </c:pt>
                        <c:pt idx="2">
                          <c:v>III</c:v>
                        </c:pt>
                        <c:pt idx="3">
                          <c:v>IV</c:v>
                        </c:pt>
                        <c:pt idx="4">
                          <c:v>I</c:v>
                        </c:pt>
                      </c:lvl>
                      <c:lvl>
                        <c:pt idx="0">
                          <c:v>2025</c:v>
                        </c:pt>
                        <c:pt idx="4">
                          <c:v>2026</c:v>
                        </c:pt>
                      </c:lvl>
                    </c:multiLvlStrCache>
                  </c:multiLvlStrRef>
                </c:cat>
                <c:val>
                  <c:numLit>
                    <c:formatCode>General</c:formatCode>
                    <c:ptCount val="5"/>
                    <c:pt idx="0">
                      <c:v>125.5</c:v>
                    </c:pt>
                    <c:pt idx="1">
                      <c:v>133.5</c:v>
                    </c:pt>
                    <c:pt idx="2">
                      <c:v>138.99000000000004</c:v>
                    </c:pt>
                    <c:pt idx="3">
                      <c:v>131.07</c:v>
                    </c:pt>
                    <c:pt idx="4">
                      <c:v>116.12</c:v>
                    </c:pt>
                  </c:numLit>
                </c:val>
                <c:smooth val="0"/>
                <c:extLst>
                  <c:ext xmlns:c16="http://schemas.microsoft.com/office/drawing/2014/chart" uri="{C3380CC4-5D6E-409C-BE32-E72D297353CC}">
                    <c16:uniqueId val="{0000000A-3A62-4D74-84A4-E87595B5AD26}"/>
                  </c:ext>
                </c:extLst>
              </c15:ser>
            </c15:filteredLineSeries>
          </c:ext>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ysClr val="window" lastClr="FFFFFF"/>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12700" cap="flat" cmpd="sng" algn="ctr">
              <a:solidFill>
                <a:sysClr val="window" lastClr="FFFFFF"/>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57225887"/>
        <c:crosses val="autoZero"/>
        <c:crossBetween val="between"/>
        <c:majorUnit val="20"/>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en-US" sz="900"/>
              <a:t>evolu</a:t>
            </a:r>
            <a:r>
              <a:rPr lang="ro-MD" sz="900"/>
              <a:t>ția soldului de capital</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8.5776970186418999E-2"/>
          <c:y val="0.12347393617335088"/>
          <c:w val="0.82221624006400906"/>
          <c:h val="0.66396051743103734"/>
        </c:manualLayout>
      </c:layout>
      <c:lineChart>
        <c:grouping val="standard"/>
        <c:varyColors val="0"/>
        <c:ser>
          <c:idx val="0"/>
          <c:order val="0"/>
          <c:tx>
            <c:strRef>
              <c:f>'D13'!$B$29</c:f>
              <c:strCache>
                <c:ptCount val="1"/>
                <c:pt idx="0">
                  <c:v>Sold CK</c:v>
                </c:pt>
              </c:strCache>
            </c:strRef>
          </c:tx>
          <c:spPr>
            <a:ln w="28575" cap="rnd">
              <a:noFill/>
              <a:round/>
            </a:ln>
            <a:effectLst/>
          </c:spPr>
          <c:marker>
            <c:symbol val="circle"/>
            <c:size val="5"/>
            <c:spPr>
              <a:solidFill>
                <a:schemeClr val="accent1"/>
              </a:solidFill>
              <a:ln w="9525">
                <a:solidFill>
                  <a:schemeClr val="accent1"/>
                </a:solidFill>
              </a:ln>
              <a:effectLst/>
            </c:spPr>
          </c:marker>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'D13'!$C$27:$G$28</c:f>
              <c:multiLvlStrCache>
                <c:ptCount val="5"/>
                <c:lvl>
                  <c:pt idx="0">
                    <c:v>I</c:v>
                  </c:pt>
                  <c:pt idx="1">
                    <c:v>II</c:v>
                  </c:pt>
                  <c:pt idx="2">
                    <c:v>III</c:v>
                  </c:pt>
                  <c:pt idx="3">
                    <c:v>IV</c:v>
                  </c:pt>
                  <c:pt idx="4">
                    <c:v>I</c:v>
                  </c:pt>
                </c:lvl>
                <c:lvl>
                  <c:pt idx="0">
                    <c:v>2025</c:v>
                  </c:pt>
                  <c:pt idx="4">
                    <c:v>2026</c:v>
                  </c:pt>
                </c:lvl>
              </c:multiLvlStrCache>
            </c:multiLvlStrRef>
          </c:cat>
          <c:val>
            <c:numRef>
              <c:f>'D13'!$C$29:$G$29</c:f>
              <c:numCache>
                <c:formatCode>0.0</c:formatCode>
                <c:ptCount val="5"/>
                <c:pt idx="0">
                  <c:v>8.6531308611077069</c:v>
                </c:pt>
                <c:pt idx="1">
                  <c:v>7.1275648811270829</c:v>
                </c:pt>
                <c:pt idx="2">
                  <c:v>16.301010842308845</c:v>
                </c:pt>
                <c:pt idx="3">
                  <c:v>16.876939822780457</c:v>
                </c:pt>
                <c:pt idx="4">
                  <c:v>7.1698006161097103</c:v>
                </c:pt>
              </c:numCache>
            </c:numRef>
          </c:val>
          <c:smooth val="0"/>
          <c:extLst>
            <c:ext xmlns:c16="http://schemas.microsoft.com/office/drawing/2014/chart" uri="{C3380CC4-5D6E-409C-BE32-E72D297353CC}">
              <c16:uniqueId val="{00000000-E029-4E70-8B90-F5C5712DA74B}"/>
            </c:ext>
          </c:extLst>
        </c:ser>
        <c:dLbls>
          <c:showLegendKey val="0"/>
          <c:showVal val="0"/>
          <c:showCatName val="0"/>
          <c:showSerName val="0"/>
          <c:showPercent val="0"/>
          <c:showBubbleSize val="0"/>
        </c:dLbls>
        <c:marker val="1"/>
        <c:smooth val="0"/>
        <c:axId val="1131273407"/>
        <c:axId val="863728639"/>
      </c:lineChart>
      <c:lineChart>
        <c:grouping val="standard"/>
        <c:varyColors val="0"/>
        <c:ser>
          <c:idx val="1"/>
          <c:order val="1"/>
          <c:tx>
            <c:strRef>
              <c:f>'D13'!$B$30</c:f>
              <c:strCache>
                <c:ptCount val="1"/>
                <c:pt idx="0">
                  <c:v>% din PIB (scala din dreapta)</c:v>
                </c:pt>
              </c:strCache>
            </c:strRef>
          </c:tx>
          <c:spPr>
            <a:ln w="28575" cap="rnd">
              <a:noFill/>
              <a:round/>
            </a:ln>
            <a:effectLst/>
          </c:spPr>
          <c:marker>
            <c:symbol val="square"/>
            <c:size val="16"/>
            <c:spPr>
              <a:solidFill>
                <a:srgbClr val="E2E4EA"/>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'D13'!$C$27:$G$28</c:f>
              <c:multiLvlStrCache>
                <c:ptCount val="5"/>
                <c:lvl>
                  <c:pt idx="0">
                    <c:v>I</c:v>
                  </c:pt>
                  <c:pt idx="1">
                    <c:v>II</c:v>
                  </c:pt>
                  <c:pt idx="2">
                    <c:v>III</c:v>
                  </c:pt>
                  <c:pt idx="3">
                    <c:v>IV</c:v>
                  </c:pt>
                  <c:pt idx="4">
                    <c:v>I</c:v>
                  </c:pt>
                </c:lvl>
                <c:lvl>
                  <c:pt idx="0">
                    <c:v>2025</c:v>
                  </c:pt>
                  <c:pt idx="4">
                    <c:v>2026</c:v>
                  </c:pt>
                </c:lvl>
              </c:multiLvlStrCache>
            </c:multiLvlStrRef>
          </c:cat>
          <c:val>
            <c:numRef>
              <c:f>'D13'!$C$30:$G$30</c:f>
              <c:numCache>
                <c:formatCode>0.0</c:formatCode>
                <c:ptCount val="5"/>
                <c:pt idx="0">
                  <c:v>0.23018425990655114</c:v>
                </c:pt>
                <c:pt idx="1">
                  <c:v>0.16938903215124396</c:v>
                </c:pt>
                <c:pt idx="2">
                  <c:v>0.31339200449877114</c:v>
                </c:pt>
                <c:pt idx="3">
                  <c:v>0.34679474105527658</c:v>
                </c:pt>
                <c:pt idx="4">
                  <c:v>0.18556591229285802</c:v>
                </c:pt>
              </c:numCache>
            </c:numRef>
          </c:val>
          <c:smooth val="0"/>
          <c:extLst>
            <c:ext xmlns:c16="http://schemas.microsoft.com/office/drawing/2014/chart" uri="{C3380CC4-5D6E-409C-BE32-E72D297353CC}">
              <c16:uniqueId val="{00000001-E029-4E70-8B90-F5C5712DA74B}"/>
            </c:ext>
          </c:extLst>
        </c:ser>
        <c:dLbls>
          <c:showLegendKey val="0"/>
          <c:showVal val="0"/>
          <c:showCatName val="0"/>
          <c:showSerName val="0"/>
          <c:showPercent val="0"/>
          <c:showBubbleSize val="0"/>
        </c:dLbls>
        <c:marker val="1"/>
        <c:smooth val="0"/>
        <c:axId val="1121185055"/>
        <c:axId val="1111259455"/>
      </c:lineChart>
      <c:catAx>
        <c:axId val="1131273407"/>
        <c:scaling>
          <c:orientation val="minMax"/>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a:t>
                </a:r>
              </a:p>
            </c:rich>
          </c:tx>
          <c:layout>
            <c:manualLayout>
              <c:xMode val="edge"/>
              <c:yMode val="edge"/>
              <c:x val="0.9413009698574003"/>
              <c:y val="4.97020947493696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863728639"/>
        <c:crosses val="autoZero"/>
        <c:auto val="1"/>
        <c:lblAlgn val="ctr"/>
        <c:lblOffset val="100"/>
        <c:tickMarkSkip val="1"/>
        <c:noMultiLvlLbl val="0"/>
      </c:catAx>
      <c:valAx>
        <c:axId val="863728639"/>
        <c:scaling>
          <c:orientation val="minMax"/>
          <c:min val="-1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31273407"/>
        <c:crosses val="autoZero"/>
        <c:crossBetween val="between"/>
      </c:valAx>
      <c:valAx>
        <c:axId val="1111259455"/>
        <c:scaling>
          <c:orientation val="minMax"/>
          <c:max val="1.2"/>
          <c:min val="-0.4"/>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21185055"/>
        <c:crosses val="max"/>
        <c:crossBetween val="between"/>
      </c:valAx>
      <c:catAx>
        <c:axId val="1121185055"/>
        <c:scaling>
          <c:orientation val="minMax"/>
        </c:scaling>
        <c:delete val="1"/>
        <c:axPos val="b"/>
        <c:numFmt formatCode="General" sourceLinked="1"/>
        <c:majorTickMark val="out"/>
        <c:minorTickMark val="none"/>
        <c:tickLblPos val="nextTo"/>
        <c:crossAx val="1111259455"/>
        <c:crosses val="autoZero"/>
        <c:auto val="1"/>
        <c:lblAlgn val="ctr"/>
        <c:lblOffset val="100"/>
        <c:noMultiLvlLbl val="0"/>
      </c:catAx>
      <c:spPr>
        <a:noFill/>
        <a:ln>
          <a:noFill/>
        </a:ln>
        <a:effectLst/>
      </c:spPr>
    </c:plotArea>
    <c:legend>
      <c:legendPos val="b"/>
      <c:layout>
        <c:manualLayout>
          <c:xMode val="edge"/>
          <c:yMode val="edge"/>
          <c:x val="5.2989957451899713E-3"/>
          <c:y val="0.89985218707881232"/>
          <c:w val="0.95521367521367517"/>
          <c:h val="0.1001478129211877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sz="900"/>
              <a:t>transferuri de capital, prezentare sectorială</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barChart>
        <c:barDir val="bar"/>
        <c:grouping val="clustered"/>
        <c:varyColors val="0"/>
        <c:ser>
          <c:idx val="0"/>
          <c:order val="0"/>
          <c:tx>
            <c:strRef>
              <c:f>'D13'!$D$33</c:f>
              <c:strCache>
                <c:ptCount val="1"/>
                <c:pt idx="0">
                  <c:v>intrări</c:v>
                </c:pt>
              </c:strCache>
            </c:strRef>
          </c:tx>
          <c:spPr>
            <a:solidFill>
              <a:srgbClr val="E2E4EA"/>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'D13'!$B$34:$C$43</c:f>
              <c:multiLvlStrCache>
                <c:ptCount val="10"/>
                <c:lvl>
                  <c:pt idx="0">
                    <c:v>2025-I</c:v>
                  </c:pt>
                  <c:pt idx="1">
                    <c:v>2025-II</c:v>
                  </c:pt>
                  <c:pt idx="2">
                    <c:v>2025-III</c:v>
                  </c:pt>
                  <c:pt idx="3">
                    <c:v>2025-IV</c:v>
                  </c:pt>
                  <c:pt idx="4">
                    <c:v>2026-I</c:v>
                  </c:pt>
                  <c:pt idx="5">
                    <c:v>2025-I</c:v>
                  </c:pt>
                  <c:pt idx="6">
                    <c:v>2025-II</c:v>
                  </c:pt>
                  <c:pt idx="7">
                    <c:v>2025-III</c:v>
                  </c:pt>
                  <c:pt idx="8">
                    <c:v>2025-IV</c:v>
                  </c:pt>
                  <c:pt idx="9">
                    <c:v>2026-I</c:v>
                  </c:pt>
                </c:lvl>
                <c:lvl>
                  <c:pt idx="0">
                    <c:v>Administraţia publică </c:v>
                  </c:pt>
                  <c:pt idx="5">
                    <c:v> Societăţi financiare și nefinanciare, GP şi IFSLSGP </c:v>
                  </c:pt>
                </c:lvl>
              </c:multiLvlStrCache>
            </c:multiLvlStrRef>
          </c:cat>
          <c:val>
            <c:numRef>
              <c:f>'D13'!$D$34:$D$43</c:f>
              <c:numCache>
                <c:formatCode>0.0</c:formatCode>
                <c:ptCount val="10"/>
                <c:pt idx="0">
                  <c:v>4.3437981672305535</c:v>
                </c:pt>
                <c:pt idx="1">
                  <c:v>4.5618082514542664</c:v>
                </c:pt>
                <c:pt idx="2">
                  <c:v>10.783092499212962</c:v>
                </c:pt>
                <c:pt idx="3">
                  <c:v>16.28954905387948</c:v>
                </c:pt>
                <c:pt idx="4">
                  <c:v>5.8029915589013656</c:v>
                </c:pt>
                <c:pt idx="5">
                  <c:v>16.830818198348403</c:v>
                </c:pt>
                <c:pt idx="6">
                  <c:v>19.864943970840663</c:v>
                </c:pt>
                <c:pt idx="7">
                  <c:v>22.191665025456391</c:v>
                </c:pt>
                <c:pt idx="8">
                  <c:v>24.927029954015964</c:v>
                </c:pt>
                <c:pt idx="9">
                  <c:v>16.84729278113949</c:v>
                </c:pt>
              </c:numCache>
            </c:numRef>
          </c:val>
          <c:extLst>
            <c:ext xmlns:c16="http://schemas.microsoft.com/office/drawing/2014/chart" uri="{C3380CC4-5D6E-409C-BE32-E72D297353CC}">
              <c16:uniqueId val="{00000000-F96D-4EB5-8A7B-E995DB214C13}"/>
            </c:ext>
          </c:extLst>
        </c:ser>
        <c:ser>
          <c:idx val="1"/>
          <c:order val="1"/>
          <c:tx>
            <c:strRef>
              <c:f>'D13'!$E$33</c:f>
              <c:strCache>
                <c:ptCount val="1"/>
                <c:pt idx="0">
                  <c:v>ieșiri</c:v>
                </c:pt>
              </c:strCache>
            </c:strRef>
          </c:tx>
          <c:spPr>
            <a:solidFill>
              <a:srgbClr val="596677"/>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'D13'!$B$34:$C$43</c:f>
              <c:multiLvlStrCache>
                <c:ptCount val="10"/>
                <c:lvl>
                  <c:pt idx="0">
                    <c:v>2025-I</c:v>
                  </c:pt>
                  <c:pt idx="1">
                    <c:v>2025-II</c:v>
                  </c:pt>
                  <c:pt idx="2">
                    <c:v>2025-III</c:v>
                  </c:pt>
                  <c:pt idx="3">
                    <c:v>2025-IV</c:v>
                  </c:pt>
                  <c:pt idx="4">
                    <c:v>2026-I</c:v>
                  </c:pt>
                  <c:pt idx="5">
                    <c:v>2025-I</c:v>
                  </c:pt>
                  <c:pt idx="6">
                    <c:v>2025-II</c:v>
                  </c:pt>
                  <c:pt idx="7">
                    <c:v>2025-III</c:v>
                  </c:pt>
                  <c:pt idx="8">
                    <c:v>2025-IV</c:v>
                  </c:pt>
                  <c:pt idx="9">
                    <c:v>2026-I</c:v>
                  </c:pt>
                </c:lvl>
                <c:lvl>
                  <c:pt idx="0">
                    <c:v>Administraţia publică </c:v>
                  </c:pt>
                  <c:pt idx="5">
                    <c:v> Societăţi financiare și nefinanciare, GP şi IFSLSGP </c:v>
                  </c:pt>
                </c:lvl>
              </c:multiLvlStrCache>
            </c:multiLvlStrRef>
          </c:cat>
          <c:val>
            <c:numRef>
              <c:f>'D13'!$E$34:$E$43</c:f>
              <c:numCache>
                <c:formatCode>0.0</c:formatCode>
                <c:ptCount val="10"/>
                <c:pt idx="5">
                  <c:v>12.331215852197026</c:v>
                </c:pt>
                <c:pt idx="6">
                  <c:v>16.566741871669173</c:v>
                </c:pt>
                <c:pt idx="7">
                  <c:v>15.390004069766253</c:v>
                </c:pt>
                <c:pt idx="8">
                  <c:v>24.245132307692685</c:v>
                </c:pt>
                <c:pt idx="9">
                  <c:v>13.638280480411058</c:v>
                </c:pt>
              </c:numCache>
            </c:numRef>
          </c:val>
          <c:extLst>
            <c:ext xmlns:c16="http://schemas.microsoft.com/office/drawing/2014/chart" uri="{C3380CC4-5D6E-409C-BE32-E72D297353CC}">
              <c16:uniqueId val="{00000001-F96D-4EB5-8A7B-E995DB214C13}"/>
            </c:ext>
          </c:extLst>
        </c:ser>
        <c:dLbls>
          <c:showLegendKey val="0"/>
          <c:showVal val="0"/>
          <c:showCatName val="0"/>
          <c:showSerName val="0"/>
          <c:showPercent val="0"/>
          <c:showBubbleSize val="0"/>
        </c:dLbls>
        <c:gapWidth val="100"/>
        <c:axId val="1678230047"/>
        <c:axId val="1127548655"/>
      </c:barChart>
      <c:catAx>
        <c:axId val="1678230047"/>
        <c:scaling>
          <c:orientation val="minMax"/>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27548655"/>
        <c:crosses val="autoZero"/>
        <c:auto val="1"/>
        <c:lblAlgn val="ctr"/>
        <c:lblOffset val="100"/>
        <c:noMultiLvlLbl val="0"/>
      </c:catAx>
      <c:valAx>
        <c:axId val="1127548655"/>
        <c:scaling>
          <c:orientation val="minMax"/>
        </c:scaling>
        <c:delete val="0"/>
        <c:axPos val="b"/>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78230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496185722831E-2"/>
          <c:y val="0.16040874050929041"/>
          <c:w val="0.95931185015265252"/>
          <c:h val="0.77464731207344162"/>
        </c:manualLayout>
      </c:layout>
      <c:barChart>
        <c:barDir val="col"/>
        <c:grouping val="clustered"/>
        <c:varyColors val="0"/>
        <c:ser>
          <c:idx val="0"/>
          <c:order val="0"/>
          <c:tx>
            <c:strRef>
              <c:f>'D14'!$B$36</c:f>
              <c:strCache>
                <c:ptCount val="1"/>
                <c:pt idx="0">
                  <c:v>Investiţii directe</c:v>
                </c:pt>
              </c:strCache>
            </c:strRef>
          </c:tx>
          <c:spPr>
            <a:solidFill>
              <a:srgbClr val="5B422F"/>
            </a:solidFill>
            <a:ln>
              <a:noFill/>
            </a:ln>
            <a:effectLst/>
          </c:spPr>
          <c:invertIfNegative val="0"/>
          <c:dPt>
            <c:idx val="1"/>
            <c:invertIfNegative val="0"/>
            <c:bubble3D val="0"/>
            <c:spPr>
              <a:solidFill>
                <a:srgbClr val="404759"/>
              </a:solidFill>
              <a:ln>
                <a:noFill/>
              </a:ln>
              <a:effectLst/>
            </c:spPr>
            <c:extLst>
              <c:ext xmlns:c16="http://schemas.microsoft.com/office/drawing/2014/chart" uri="{C3380CC4-5D6E-409C-BE32-E72D297353CC}">
                <c16:uniqueId val="{00000000-2907-48F1-AE0D-3B694ED9FA43}"/>
              </c:ext>
            </c:extLst>
          </c:dPt>
          <c:dLbls>
            <c:dLbl>
              <c:idx val="0"/>
              <c:layout>
                <c:manualLayout>
                  <c:x val="-1.523472838530484E-2"/>
                  <c:y val="1.8287749991883807E-2"/>
                </c:manualLayout>
              </c:layout>
              <c:showLegendKey val="0"/>
              <c:showVal val="1"/>
              <c:showCatName val="0"/>
              <c:showSerName val="1"/>
              <c:showPercent val="0"/>
              <c:showBubbleSize val="0"/>
              <c:separator>
</c:separator>
              <c:extLst>
                <c:ext xmlns:c15="http://schemas.microsoft.com/office/drawing/2012/chart" uri="{CE6537A1-D6FC-4f65-9D91-7224C49458BB}">
                  <c15:layout>
                    <c:manualLayout>
                      <c:w val="9.3773404130146093E-2"/>
                      <c:h val="0.11837077080809021"/>
                    </c:manualLayout>
                  </c15:layout>
                </c:ext>
                <c:ext xmlns:c16="http://schemas.microsoft.com/office/drawing/2014/chart" uri="{C3380CC4-5D6E-409C-BE32-E72D297353CC}">
                  <c16:uniqueId val="{00000000-3166-42A7-A4A4-9C7CFCA19940}"/>
                </c:ext>
              </c:extLst>
            </c:dLbl>
            <c:dLbl>
              <c:idx val="1"/>
              <c:layout>
                <c:manualLayout>
                  <c:x val="-1.6420980616980392E-2"/>
                  <c:y val="9.9751958621021892E-3"/>
                </c:manualLayout>
              </c:layout>
              <c:showLegendKey val="0"/>
              <c:showVal val="1"/>
              <c:showCatName val="0"/>
              <c:showSerName val="1"/>
              <c:showPercent val="0"/>
              <c:showBubbleSize val="0"/>
              <c:separator>
</c:separator>
              <c:extLst>
                <c:ext xmlns:c15="http://schemas.microsoft.com/office/drawing/2012/chart" uri="{CE6537A1-D6FC-4f65-9D91-7224C49458BB}">
                  <c15:layout>
                    <c:manualLayout>
                      <c:w val="8.282603583007557E-2"/>
                      <c:h val="0.12834583576382813"/>
                    </c:manualLayout>
                  </c15:layout>
                </c:ext>
                <c:ext xmlns:c16="http://schemas.microsoft.com/office/drawing/2014/chart" uri="{C3380CC4-5D6E-409C-BE32-E72D297353CC}">
                  <c16:uniqueId val="{00000000-2907-48F1-AE0D-3B694ED9FA43}"/>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'D14'!$C$34:$D$34</c:f>
              <c:strCache>
                <c:ptCount val="2"/>
                <c:pt idx="0">
                  <c:v>Achiziția netă de active financiare</c:v>
                </c:pt>
                <c:pt idx="1">
                  <c:v>Acumularea netă de pasive</c:v>
                </c:pt>
              </c:strCache>
            </c:strRef>
          </c:cat>
          <c:val>
            <c:numRef>
              <c:f>'D14'!$C$36:$D$36</c:f>
              <c:numCache>
                <c:formatCode>0.0</c:formatCode>
                <c:ptCount val="2"/>
                <c:pt idx="0">
                  <c:v>20.378651619326138</c:v>
                </c:pt>
                <c:pt idx="1">
                  <c:v>64.084556826754977</c:v>
                </c:pt>
              </c:numCache>
            </c:numRef>
          </c:val>
          <c:extLst>
            <c:ext xmlns:c16="http://schemas.microsoft.com/office/drawing/2014/chart" uri="{C3380CC4-5D6E-409C-BE32-E72D297353CC}">
              <c16:uniqueId val="{00000001-3166-42A7-A4A4-9C7CFCA19940}"/>
            </c:ext>
          </c:extLst>
        </c:ser>
        <c:ser>
          <c:idx val="6"/>
          <c:order val="1"/>
          <c:tx>
            <c:strRef>
              <c:f>'D14'!$B$37</c:f>
              <c:strCache>
                <c:ptCount val="1"/>
                <c:pt idx="0">
                  <c:v>Investiții de portofoliu</c:v>
                </c:pt>
              </c:strCache>
            </c:strRef>
          </c:tx>
          <c:spPr>
            <a:solidFill>
              <a:schemeClr val="accent1">
                <a:lumMod val="60000"/>
              </a:schemeClr>
            </a:solidFill>
            <a:ln>
              <a:noFill/>
            </a:ln>
            <a:effectLst/>
          </c:spPr>
          <c:invertIfNegative val="0"/>
          <c:dLbls>
            <c:dLbl>
              <c:idx val="0"/>
              <c:layout>
                <c:manualLayout>
                  <c:x val="1.8246332164704245E-3"/>
                  <c:y val="-2.3275151563388587E-2"/>
                </c:manualLayout>
              </c:layout>
              <c:dLblPos val="outEnd"/>
              <c:showLegendKey val="0"/>
              <c:showVal val="1"/>
              <c:showCatName val="0"/>
              <c:showSerName val="1"/>
              <c:showPercent val="0"/>
              <c:showBubbleSize val="0"/>
              <c:separator>
</c:separator>
              <c:extLst>
                <c:ext xmlns:c15="http://schemas.microsoft.com/office/drawing/2012/chart" uri="{CE6537A1-D6FC-4f65-9D91-7224C49458BB}">
                  <c15:layout>
                    <c:manualLayout>
                      <c:w val="0.13298308459198135"/>
                      <c:h val="0.12502081411191551"/>
                    </c:manualLayout>
                  </c15:layout>
                </c:ext>
                <c:ext xmlns:c16="http://schemas.microsoft.com/office/drawing/2014/chart" uri="{C3380CC4-5D6E-409C-BE32-E72D297353CC}">
                  <c16:uniqueId val="{00000002-A935-49AE-8243-568E4F7B240D}"/>
                </c:ext>
              </c:extLst>
            </c:dLbl>
            <c:dLbl>
              <c:idx val="1"/>
              <c:layout>
                <c:manualLayout>
                  <c:x val="-1.8244895502197592E-3"/>
                  <c:y val="0"/>
                </c:manualLayout>
              </c:layout>
              <c:dLblPos val="outEnd"/>
              <c:showLegendKey val="0"/>
              <c:showVal val="1"/>
              <c:showCatName val="0"/>
              <c:showSerName val="1"/>
              <c:showPercent val="0"/>
              <c:showBubbleSize val="0"/>
              <c:separator>
</c:separator>
              <c:extLst>
                <c:ext xmlns:c15="http://schemas.microsoft.com/office/drawing/2012/chart" uri="{CE6537A1-D6FC-4f65-9D91-7224C49458BB}">
                  <c15:layout>
                    <c:manualLayout>
                      <c:w val="0.10743922522515013"/>
                      <c:h val="0.13499587906765345"/>
                    </c:manualLayout>
                  </c15:layout>
                </c:ext>
                <c:ext xmlns:c16="http://schemas.microsoft.com/office/drawing/2014/chart" uri="{C3380CC4-5D6E-409C-BE32-E72D297353CC}">
                  <c16:uniqueId val="{00000003-A935-49AE-8243-568E4F7B240D}"/>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1"/>
            <c:showPercent val="0"/>
            <c:showBubbleSize val="0"/>
            <c:separator>
</c:separator>
            <c:showLeaderLines val="0"/>
            <c:extLst xmlns:c15="http://schemas.microsoft.com/office/drawing/2012/char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'D14'!$C$34:$D$34</c:f>
              <c:strCache>
                <c:ptCount val="2"/>
                <c:pt idx="0">
                  <c:v>Achiziția netă de active financiare</c:v>
                </c:pt>
                <c:pt idx="1">
                  <c:v>Acumularea netă de pasive</c:v>
                </c:pt>
              </c:strCache>
            </c:strRef>
          </c:cat>
          <c:val>
            <c:numRef>
              <c:f>'D14'!$C$37:$D$37</c:f>
              <c:numCache>
                <c:formatCode>0.0</c:formatCode>
                <c:ptCount val="2"/>
                <c:pt idx="0">
                  <c:v>40.258615481689979</c:v>
                </c:pt>
                <c:pt idx="1">
                  <c:v>0.13525211810149756</c:v>
                </c:pt>
              </c:numCache>
            </c:numRef>
          </c:val>
          <c:extLst xmlns:c15="http://schemas.microsoft.com/office/drawing/2012/chart">
            <c:ext xmlns:c16="http://schemas.microsoft.com/office/drawing/2014/chart" uri="{C3380CC4-5D6E-409C-BE32-E72D297353CC}">
              <c16:uniqueId val="{00000007-3166-42A7-A4A4-9C7CFCA19940}"/>
            </c:ext>
          </c:extLst>
        </c:ser>
        <c:ser>
          <c:idx val="1"/>
          <c:order val="2"/>
          <c:tx>
            <c:strRef>
              <c:f>'D14'!$B$38</c:f>
              <c:strCache>
                <c:ptCount val="1"/>
                <c:pt idx="0">
                  <c:v>Alte fluxuri financiare</c:v>
                </c:pt>
              </c:strCache>
            </c:strRef>
          </c:tx>
          <c:spPr>
            <a:solidFill>
              <a:schemeClr val="accent2"/>
            </a:solidFill>
            <a:ln>
              <a:noFill/>
            </a:ln>
            <a:effectLst/>
          </c:spPr>
          <c:invertIfNegative val="0"/>
          <c:dLbls>
            <c:dLbl>
              <c:idx val="0"/>
              <c:layout>
                <c:manualLayout>
                  <c:x val="1.4596491066760668E-2"/>
                  <c:y val="1.3090636424852941E-7"/>
                </c:manualLayout>
              </c:layout>
              <c:dLblPos val="outEnd"/>
              <c:showLegendKey val="0"/>
              <c:showVal val="1"/>
              <c:showCatName val="0"/>
              <c:showSerName val="1"/>
              <c:showPercent val="0"/>
              <c:showBubbleSize val="0"/>
              <c:separator>
</c:separator>
              <c:extLst>
                <c:ext xmlns:c15="http://schemas.microsoft.com/office/drawing/2012/chart" uri="{CE6537A1-D6FC-4f65-9D91-7224C49458BB}">
                  <c15:layout>
                    <c:manualLayout>
                      <c:w val="0.1112070163148831"/>
                      <c:h val="0.11837077080809021"/>
                    </c:manualLayout>
                  </c15:layout>
                </c:ext>
                <c:ext xmlns:c16="http://schemas.microsoft.com/office/drawing/2014/chart" uri="{C3380CC4-5D6E-409C-BE32-E72D297353CC}">
                  <c16:uniqueId val="{00000004-A935-49AE-8243-568E4F7B240D}"/>
                </c:ext>
              </c:extLst>
            </c:dLbl>
            <c:dLbl>
              <c:idx val="1"/>
              <c:layout>
                <c:manualLayout>
                  <c:x val="-1.8245613833450876E-3"/>
                  <c:y val="-0.11970077946885528"/>
                </c:manualLayout>
              </c:layout>
              <c:dLblPos val="outEnd"/>
              <c:showLegendKey val="0"/>
              <c:showVal val="1"/>
              <c:showCatName val="0"/>
              <c:showSerName val="1"/>
              <c:showPercent val="0"/>
              <c:showBubbleSize val="0"/>
              <c:separator>
</c:separator>
              <c:extLst>
                <c:ext xmlns:c15="http://schemas.microsoft.com/office/drawing/2012/chart" uri="{CE6537A1-D6FC-4f65-9D91-7224C49458BB}">
                  <c15:layout>
                    <c:manualLayout>
                      <c:w val="0.10390877078150274"/>
                      <c:h val="0.12169579246000287"/>
                    </c:manualLayout>
                  </c15:layout>
                </c:ext>
                <c:ext xmlns:c16="http://schemas.microsoft.com/office/drawing/2014/chart" uri="{C3380CC4-5D6E-409C-BE32-E72D297353CC}">
                  <c16:uniqueId val="{00000005-A935-49AE-8243-568E4F7B240D}"/>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'D14'!$C$34:$D$34</c:f>
              <c:strCache>
                <c:ptCount val="2"/>
                <c:pt idx="0">
                  <c:v>Achiziția netă de active financiare</c:v>
                </c:pt>
                <c:pt idx="1">
                  <c:v>Acumularea netă de pasive</c:v>
                </c:pt>
              </c:strCache>
            </c:strRef>
          </c:cat>
          <c:val>
            <c:numRef>
              <c:f>'D14'!$C$38:$D$38</c:f>
              <c:numCache>
                <c:formatCode>0.0</c:formatCode>
                <c:ptCount val="2"/>
                <c:pt idx="0">
                  <c:v>6.3948846218409017E-14</c:v>
                </c:pt>
                <c:pt idx="1">
                  <c:v>0.19944829458005869</c:v>
                </c:pt>
              </c:numCache>
            </c:numRef>
          </c:val>
          <c:extLst>
            <c:ext xmlns:c16="http://schemas.microsoft.com/office/drawing/2014/chart" uri="{C3380CC4-5D6E-409C-BE32-E72D297353CC}">
              <c16:uniqueId val="{00000006-3166-42A7-A4A4-9C7CFCA19940}"/>
            </c:ext>
          </c:extLst>
        </c:ser>
        <c:ser>
          <c:idx val="2"/>
          <c:order val="3"/>
          <c:tx>
            <c:strRef>
              <c:f>'D14'!$B$39</c:f>
              <c:strCache>
                <c:ptCount val="1"/>
                <c:pt idx="0">
                  <c:v>Numerar şi depozite</c:v>
                </c:pt>
              </c:strCache>
            </c:strRef>
          </c:tx>
          <c:spPr>
            <a:solidFill>
              <a:schemeClr val="bg1">
                <a:lumMod val="75000"/>
              </a:schemeClr>
            </a:solidFill>
            <a:ln>
              <a:noFill/>
            </a:ln>
            <a:effectLst/>
          </c:spPr>
          <c:invertIfNegative val="0"/>
          <c:dLbls>
            <c:dLbl>
              <c:idx val="0"/>
              <c:layout>
                <c:manualLayout>
                  <c:x val="-5.4736123169099342E-3"/>
                  <c:y val="1.8287880898248177E-2"/>
                </c:manualLayout>
              </c:layout>
              <c:showLegendKey val="0"/>
              <c:showVal val="1"/>
              <c:showCatName val="0"/>
              <c:showSerName val="1"/>
              <c:showPercent val="0"/>
              <c:showBubbleSize val="0"/>
              <c:separator>
</c:separator>
              <c:extLst>
                <c:ext xmlns:c15="http://schemas.microsoft.com/office/drawing/2012/chart" uri="{CE6537A1-D6FC-4f65-9D91-7224C49458BB}">
                  <c15:layout>
                    <c:manualLayout>
                      <c:w val="0.12542034949114131"/>
                      <c:h val="0.1383209007195661"/>
                    </c:manualLayout>
                  </c15:layout>
                </c:ext>
                <c:ext xmlns:c16="http://schemas.microsoft.com/office/drawing/2014/chart" uri="{C3380CC4-5D6E-409C-BE32-E72D297353CC}">
                  <c16:uniqueId val="{00000001-A584-4854-9AA7-DEB022DA4813}"/>
                </c:ext>
              </c:extLst>
            </c:dLbl>
            <c:dLbl>
              <c:idx val="1"/>
              <c:layout>
                <c:manualLayout>
                  <c:x val="-8.8320091327804915E-3"/>
                  <c:y val="1.0019268025412651E-2"/>
                </c:manualLayout>
              </c:layout>
              <c:showLegendKey val="0"/>
              <c:showVal val="1"/>
              <c:showCatName val="0"/>
              <c:showSerName val="1"/>
              <c:showPercent val="0"/>
              <c:showBubbleSize val="0"/>
              <c:separator>
</c:separator>
              <c:extLst>
                <c:ext xmlns:c15="http://schemas.microsoft.com/office/drawing/2012/chart" uri="{CE6537A1-D6FC-4f65-9D91-7224C49458BB}">
                  <c15:layout>
                    <c:manualLayout>
                      <c:w val="0.11082385842438063"/>
                      <c:h val="0.14497094402339142"/>
                    </c:manualLayout>
                  </c15:layout>
                </c:ext>
                <c:ext xmlns:c16="http://schemas.microsoft.com/office/drawing/2014/chart" uri="{C3380CC4-5D6E-409C-BE32-E72D297353CC}">
                  <c16:uniqueId val="{00000006-A935-49AE-8243-568E4F7B240D}"/>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'D14'!$C$34:$D$34</c:f>
              <c:strCache>
                <c:ptCount val="2"/>
                <c:pt idx="0">
                  <c:v>Achiziția netă de active financiare</c:v>
                </c:pt>
                <c:pt idx="1">
                  <c:v>Acumularea netă de pasive</c:v>
                </c:pt>
              </c:strCache>
            </c:strRef>
          </c:cat>
          <c:val>
            <c:numRef>
              <c:f>'D14'!$C$39:$D$39</c:f>
              <c:numCache>
                <c:formatCode>0.0</c:formatCode>
                <c:ptCount val="2"/>
                <c:pt idx="0">
                  <c:v>-405.46177664200331</c:v>
                </c:pt>
                <c:pt idx="1">
                  <c:v>5.638131213714443</c:v>
                </c:pt>
              </c:numCache>
            </c:numRef>
          </c:val>
          <c:extLst>
            <c:ext xmlns:c16="http://schemas.microsoft.com/office/drawing/2014/chart" uri="{C3380CC4-5D6E-409C-BE32-E72D297353CC}">
              <c16:uniqueId val="{00000002-3166-42A7-A4A4-9C7CFCA19940}"/>
            </c:ext>
          </c:extLst>
        </c:ser>
        <c:ser>
          <c:idx val="3"/>
          <c:order val="4"/>
          <c:tx>
            <c:strRef>
              <c:f>'D14'!$B$40</c:f>
              <c:strCache>
                <c:ptCount val="1"/>
                <c:pt idx="0">
                  <c:v>Împrumuturi</c:v>
                </c:pt>
              </c:strCache>
            </c:strRef>
          </c:tx>
          <c:spPr>
            <a:solidFill>
              <a:srgbClr val="A7B0BD"/>
            </a:solidFill>
            <a:ln>
              <a:noFill/>
            </a:ln>
            <a:effectLst/>
          </c:spPr>
          <c:invertIfNegative val="0"/>
          <c:dLbls>
            <c:dLbl>
              <c:idx val="0"/>
              <c:layout>
                <c:manualLayout>
                  <c:x val="-1.7276321291692365E-3"/>
                  <c:y val="-6.6795120169416446E-3"/>
                </c:manualLayout>
              </c:layou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935-49AE-8243-568E4F7B240D}"/>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'D14'!$C$34:$D$34</c:f>
              <c:strCache>
                <c:ptCount val="2"/>
                <c:pt idx="0">
                  <c:v>Achiziția netă de active financiare</c:v>
                </c:pt>
                <c:pt idx="1">
                  <c:v>Acumularea netă de pasive</c:v>
                </c:pt>
              </c:strCache>
            </c:strRef>
          </c:cat>
          <c:val>
            <c:numRef>
              <c:f>'D14'!$C$40:$D$40</c:f>
              <c:numCache>
                <c:formatCode>0.0</c:formatCode>
                <c:ptCount val="2"/>
                <c:pt idx="0">
                  <c:v>-0.66059600449475697</c:v>
                </c:pt>
                <c:pt idx="1">
                  <c:v>216.38285089589732</c:v>
                </c:pt>
              </c:numCache>
            </c:numRef>
          </c:val>
          <c:extLst>
            <c:ext xmlns:c16="http://schemas.microsoft.com/office/drawing/2014/chart" uri="{C3380CC4-5D6E-409C-BE32-E72D297353CC}">
              <c16:uniqueId val="{00000003-3166-42A7-A4A4-9C7CFCA19940}"/>
            </c:ext>
          </c:extLst>
        </c:ser>
        <c:ser>
          <c:idx val="4"/>
          <c:order val="5"/>
          <c:tx>
            <c:strRef>
              <c:f>'D14'!$B$42</c:f>
              <c:strCache>
                <c:ptCount val="1"/>
                <c:pt idx="0">
                  <c:v>Credite comerciale şi avansuri</c:v>
                </c:pt>
              </c:strCache>
            </c:strRef>
          </c:tx>
          <c:spPr>
            <a:solidFill>
              <a:srgbClr val="4E3728"/>
            </a:solidFill>
            <a:ln>
              <a:noFill/>
            </a:ln>
            <a:effectLst/>
          </c:spPr>
          <c:invertIfNegative val="0"/>
          <c:dLbls>
            <c:dLbl>
              <c:idx val="0"/>
              <c:layout>
                <c:manualLayout>
                  <c:x val="0"/>
                  <c:y val="-6.6795120169416446E-3"/>
                </c:manualLayout>
              </c:layout>
              <c:showLegendKey val="0"/>
              <c:showVal val="1"/>
              <c:showCatName val="0"/>
              <c:showSerName val="1"/>
              <c:showPercent val="0"/>
              <c:showBubbleSize val="0"/>
              <c:separator>
</c:separator>
              <c:extLst>
                <c:ext xmlns:c15="http://schemas.microsoft.com/office/drawing/2012/chart" uri="{CE6537A1-D6FC-4f65-9D91-7224C49458BB}">
                  <c15:layout>
                    <c:manualLayout>
                      <c:w val="0.12273824425762404"/>
                      <c:h val="0.15760602630065945"/>
                    </c:manualLayout>
                  </c15:layout>
                </c:ext>
                <c:ext xmlns:c16="http://schemas.microsoft.com/office/drawing/2014/chart" uri="{C3380CC4-5D6E-409C-BE32-E72D297353CC}">
                  <c16:uniqueId val="{00000007-A935-49AE-8243-568E4F7B240D}"/>
                </c:ext>
              </c:extLst>
            </c:dLbl>
            <c:dLbl>
              <c:idx val="1"/>
              <c:layout>
                <c:manualLayout>
                  <c:x val="7.2983173665056795E-3"/>
                  <c:y val="6.6500433038252935E-3"/>
                </c:manualLayout>
              </c:layout>
              <c:showLegendKey val="0"/>
              <c:showVal val="1"/>
              <c:showCatName val="0"/>
              <c:showSerName val="1"/>
              <c:showPercent val="0"/>
              <c:showBubbleSize val="0"/>
              <c:separator>
</c:separator>
              <c:extLst>
                <c:ext xmlns:c15="http://schemas.microsoft.com/office/drawing/2012/chart" uri="{CE6537A1-D6FC-4f65-9D91-7224C49458BB}">
                  <c15:layout>
                    <c:manualLayout>
                      <c:w val="0.10266806904082806"/>
                      <c:h val="0.1609310479525721"/>
                    </c:manualLayout>
                  </c15:layout>
                </c:ext>
                <c:ext xmlns:c16="http://schemas.microsoft.com/office/drawing/2014/chart" uri="{C3380CC4-5D6E-409C-BE32-E72D297353CC}">
                  <c16:uniqueId val="{00000009-A935-49AE-8243-568E4F7B240D}"/>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'D14'!$C$34:$D$34</c:f>
              <c:strCache>
                <c:ptCount val="2"/>
                <c:pt idx="0">
                  <c:v>Achiziția netă de active financiare</c:v>
                </c:pt>
                <c:pt idx="1">
                  <c:v>Acumularea netă de pasive</c:v>
                </c:pt>
              </c:strCache>
            </c:strRef>
          </c:cat>
          <c:val>
            <c:numRef>
              <c:f>'D14'!$C$42:$D$42</c:f>
              <c:numCache>
                <c:formatCode>0.0</c:formatCode>
                <c:ptCount val="2"/>
                <c:pt idx="0">
                  <c:v>-42.259316512877056</c:v>
                </c:pt>
                <c:pt idx="1">
                  <c:v>91.022427035959154</c:v>
                </c:pt>
              </c:numCache>
            </c:numRef>
          </c:val>
          <c:extLst>
            <c:ext xmlns:c16="http://schemas.microsoft.com/office/drawing/2014/chart" uri="{C3380CC4-5D6E-409C-BE32-E72D297353CC}">
              <c16:uniqueId val="{00000004-3166-42A7-A4A4-9C7CFCA19940}"/>
            </c:ext>
          </c:extLst>
        </c:ser>
        <c:ser>
          <c:idx val="5"/>
          <c:order val="6"/>
          <c:tx>
            <c:strRef>
              <c:f>'D14'!$B$43</c:f>
              <c:strCache>
                <c:ptCount val="1"/>
                <c:pt idx="0">
                  <c:v>Active de rezervă</c:v>
                </c:pt>
              </c:strCache>
            </c:strRef>
          </c:tx>
          <c:spPr>
            <a:solidFill>
              <a:srgbClr val="847A63"/>
            </a:solidFill>
            <a:ln>
              <a:noFill/>
            </a:ln>
            <a:effectLst/>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15:layout>
                    <c:manualLayout>
                      <c:w val="0.10675508653952108"/>
                      <c:h val="0.14164592237147872"/>
                    </c:manualLayout>
                  </c15:layout>
                </c:ext>
                <c:ext xmlns:c16="http://schemas.microsoft.com/office/drawing/2014/chart" uri="{C3380CC4-5D6E-409C-BE32-E72D297353CC}">
                  <c16:uniqueId val="{00000008-A935-49AE-8243-568E4F7B240D}"/>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'D14'!$C$34:$D$34</c:f>
              <c:strCache>
                <c:ptCount val="2"/>
                <c:pt idx="0">
                  <c:v>Achiziția netă de active financiare</c:v>
                </c:pt>
                <c:pt idx="1">
                  <c:v>Acumularea netă de pasive</c:v>
                </c:pt>
              </c:strCache>
            </c:strRef>
          </c:cat>
          <c:val>
            <c:numRef>
              <c:f>'D14'!$C$43:$D$43</c:f>
              <c:numCache>
                <c:formatCode>0.0</c:formatCode>
                <c:ptCount val="2"/>
                <c:pt idx="0">
                  <c:v>123.49551613428557</c:v>
                </c:pt>
              </c:numCache>
            </c:numRef>
          </c:val>
          <c:extLst>
            <c:ext xmlns:c16="http://schemas.microsoft.com/office/drawing/2014/chart" uri="{C3380CC4-5D6E-409C-BE32-E72D297353CC}">
              <c16:uniqueId val="{00000005-3166-42A7-A4A4-9C7CFCA19940}"/>
            </c:ext>
          </c:extLst>
        </c:ser>
        <c:ser>
          <c:idx val="7"/>
          <c:order val="7"/>
          <c:tx>
            <c:strRef>
              <c:f>'D14'!$B$41</c:f>
              <c:strCache>
                <c:ptCount val="1"/>
                <c:pt idx="0">
                  <c:v>Sisteme de asigurări și pensii</c:v>
                </c:pt>
              </c:strCache>
            </c:strRef>
          </c:tx>
          <c:spPr>
            <a:solidFill>
              <a:schemeClr val="accent2">
                <a:lumMod val="60000"/>
              </a:schemeClr>
            </a:solidFill>
            <a:ln>
              <a:noFill/>
            </a:ln>
            <a:effectLst/>
          </c:spPr>
          <c:invertIfNegative val="0"/>
          <c:dLbls>
            <c:dLbl>
              <c:idx val="1"/>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1"/>
              <c:showPercent val="0"/>
              <c:showBubbleSize val="0"/>
              <c:separator>
</c:separator>
              <c:extLst>
                <c:ext xmlns:c15="http://schemas.microsoft.com/office/drawing/2012/chart" uri="{CE6537A1-D6FC-4f65-9D91-7224C49458BB}">
                  <c15:layout>
                    <c:manualLayout>
                      <c:w val="0.10191999887365659"/>
                      <c:h val="0.1609310479525721"/>
                    </c:manualLayout>
                  </c15:layout>
                </c:ext>
                <c:ext xmlns:c16="http://schemas.microsoft.com/office/drawing/2014/chart" uri="{C3380CC4-5D6E-409C-BE32-E72D297353CC}">
                  <c16:uniqueId val="{0000000B-A935-49AE-8243-568E4F7B24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'D14'!$C$34:$D$34</c:f>
              <c:strCache>
                <c:ptCount val="2"/>
                <c:pt idx="0">
                  <c:v>Achiziția netă de active financiare</c:v>
                </c:pt>
                <c:pt idx="1">
                  <c:v>Acumularea netă de pasive</c:v>
                </c:pt>
              </c:strCache>
            </c:strRef>
          </c:cat>
          <c:val>
            <c:numRef>
              <c:f>'D14'!$C$41:$D$41</c:f>
              <c:numCache>
                <c:formatCode>0.0</c:formatCode>
                <c:ptCount val="2"/>
                <c:pt idx="1">
                  <c:v>1</c:v>
                </c:pt>
              </c:numCache>
            </c:numRef>
          </c:val>
          <c:extLst>
            <c:ext xmlns:c16="http://schemas.microsoft.com/office/drawing/2014/chart" uri="{C3380CC4-5D6E-409C-BE32-E72D297353CC}">
              <c16:uniqueId val="{0000000A-A935-49AE-8243-568E4F7B240D}"/>
            </c:ext>
          </c:extLst>
        </c:ser>
        <c:dLbls>
          <c:dLblPos val="outEnd"/>
          <c:showLegendKey val="0"/>
          <c:showVal val="1"/>
          <c:showCatName val="0"/>
          <c:showSerName val="0"/>
          <c:showPercent val="0"/>
          <c:showBubbleSize val="0"/>
        </c:dLbls>
        <c:gapWidth val="20"/>
        <c:axId val="432041816"/>
        <c:axId val="432035912"/>
        <c:extLst/>
      </c:barChart>
      <c:catAx>
        <c:axId val="432041816"/>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high"/>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32035912"/>
        <c:crosses val="autoZero"/>
        <c:auto val="1"/>
        <c:lblAlgn val="ctr"/>
        <c:lblOffset val="100"/>
        <c:noMultiLvlLbl val="0"/>
      </c:catAx>
      <c:valAx>
        <c:axId val="432035912"/>
        <c:scaling>
          <c:orientation val="minMax"/>
          <c:max val="500"/>
        </c:scaling>
        <c:delete val="1"/>
        <c:axPos val="l"/>
        <c:majorGridlines>
          <c:spPr>
            <a:ln w="9525" cap="flat" cmpd="sng" algn="ctr">
              <a:solidFill>
                <a:schemeClr val="bg1"/>
              </a:solidFill>
              <a:prstDash val="solid"/>
              <a:round/>
            </a:ln>
            <a:effectLst/>
          </c:spPr>
        </c:majorGridlines>
        <c:numFmt formatCode="0" sourceLinked="0"/>
        <c:majorTickMark val="none"/>
        <c:minorTickMark val="none"/>
        <c:tickLblPos val="nextTo"/>
        <c:crossAx val="432041816"/>
        <c:crosses val="autoZero"/>
        <c:crossBetween val="between"/>
      </c:valAx>
      <c:spPr>
        <a:noFill/>
        <a:ln>
          <a:noFill/>
        </a:ln>
        <a:effectLst/>
      </c:spPr>
    </c:plotArea>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sz="900" b="1"/>
              <a:t>pe sectoare instituționale</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barChart>
        <c:barDir val="bar"/>
        <c:grouping val="clustered"/>
        <c:varyColors val="0"/>
        <c:ser>
          <c:idx val="0"/>
          <c:order val="0"/>
          <c:tx>
            <c:strRef>
              <c:f>'D15'!$C$27</c:f>
              <c:strCache>
                <c:ptCount val="1"/>
                <c:pt idx="0">
                  <c:v>valorificări</c:v>
                </c:pt>
              </c:strCache>
            </c:strRef>
          </c:tx>
          <c:spPr>
            <a:solidFill>
              <a:srgbClr val="7C8A9D"/>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'D15'!$B$28:$B$32</c:f>
              <c:strCache>
                <c:ptCount val="5"/>
                <c:pt idx="0">
                  <c:v>Administraţia publică</c:v>
                </c:pt>
                <c:pt idx="1">
                  <c:v>Societăţi care acceptă depozite, exclusiv BC</c:v>
                </c:pt>
                <c:pt idx="2">
                  <c:v>Societăţi nefinanciare, GP şi IFSLSGP </c:v>
                </c:pt>
                <c:pt idx="3">
                  <c:v>Alte societăţi financiare</c:v>
                </c:pt>
                <c:pt idx="4">
                  <c:v>Banca centrală</c:v>
                </c:pt>
              </c:strCache>
            </c:strRef>
          </c:cat>
          <c:val>
            <c:numRef>
              <c:f>'D15'!$C$28:$C$32</c:f>
              <c:numCache>
                <c:formatCode>0.0</c:formatCode>
                <c:ptCount val="5"/>
                <c:pt idx="0">
                  <c:v>202.98148900281396</c:v>
                </c:pt>
                <c:pt idx="1">
                  <c:v>21.046438032035685</c:v>
                </c:pt>
                <c:pt idx="2">
                  <c:v>65.187896375312874</c:v>
                </c:pt>
                <c:pt idx="3">
                  <c:v>68.663927751631959</c:v>
                </c:pt>
                <c:pt idx="4">
                  <c:v>2.5159269645412007E-2</c:v>
                </c:pt>
              </c:numCache>
            </c:numRef>
          </c:val>
          <c:extLst>
            <c:ext xmlns:c16="http://schemas.microsoft.com/office/drawing/2014/chart" uri="{C3380CC4-5D6E-409C-BE32-E72D297353CC}">
              <c16:uniqueId val="{00000000-FBD0-4C39-830A-6ED9DA6F5356}"/>
            </c:ext>
          </c:extLst>
        </c:ser>
        <c:ser>
          <c:idx val="1"/>
          <c:order val="1"/>
          <c:tx>
            <c:strRef>
              <c:f>'D15'!$D$27</c:f>
              <c:strCache>
                <c:ptCount val="1"/>
                <c:pt idx="0">
                  <c:v>rambursări</c:v>
                </c:pt>
              </c:strCache>
            </c:strRef>
          </c:tx>
          <c:spPr>
            <a:solidFill>
              <a:srgbClr val="D5D9E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8895A4"/>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'D15'!$B$28:$B$32</c:f>
              <c:strCache>
                <c:ptCount val="5"/>
                <c:pt idx="0">
                  <c:v>Administraţia publică</c:v>
                </c:pt>
                <c:pt idx="1">
                  <c:v>Societăţi care acceptă depozite, exclusiv BC</c:v>
                </c:pt>
                <c:pt idx="2">
                  <c:v>Societăţi nefinanciare, GP şi IFSLSGP </c:v>
                </c:pt>
                <c:pt idx="3">
                  <c:v>Alte societăţi financiare</c:v>
                </c:pt>
                <c:pt idx="4">
                  <c:v>Banca centrală</c:v>
                </c:pt>
              </c:strCache>
            </c:strRef>
          </c:cat>
          <c:val>
            <c:numRef>
              <c:f>'D15'!$D$28:$D$32</c:f>
              <c:numCache>
                <c:formatCode>0.0</c:formatCode>
                <c:ptCount val="5"/>
                <c:pt idx="0">
                  <c:v>48.553992001531441</c:v>
                </c:pt>
                <c:pt idx="1">
                  <c:v>10.000814169171596</c:v>
                </c:pt>
                <c:pt idx="2">
                  <c:v>21.390309106171465</c:v>
                </c:pt>
                <c:pt idx="3">
                  <c:v>59.541877304358557</c:v>
                </c:pt>
                <c:pt idx="4">
                  <c:v>2.0350669543094808</c:v>
                </c:pt>
              </c:numCache>
            </c:numRef>
          </c:val>
          <c:extLst>
            <c:ext xmlns:c16="http://schemas.microsoft.com/office/drawing/2014/chart" uri="{C3380CC4-5D6E-409C-BE32-E72D297353CC}">
              <c16:uniqueId val="{00000001-FBD0-4C39-830A-6ED9DA6F5356}"/>
            </c:ext>
          </c:extLst>
        </c:ser>
        <c:dLbls>
          <c:showLegendKey val="0"/>
          <c:showVal val="0"/>
          <c:showCatName val="0"/>
          <c:showSerName val="0"/>
          <c:showPercent val="0"/>
          <c:showBubbleSize val="0"/>
        </c:dLbls>
        <c:gapWidth val="100"/>
        <c:axId val="1553672032"/>
        <c:axId val="1095456576"/>
      </c:barChart>
      <c:catAx>
        <c:axId val="1553672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095456576"/>
        <c:crosses val="autoZero"/>
        <c:auto val="1"/>
        <c:lblAlgn val="ctr"/>
        <c:lblOffset val="100"/>
        <c:noMultiLvlLbl val="0"/>
      </c:catAx>
      <c:valAx>
        <c:axId val="1095456576"/>
        <c:scaling>
          <c:orientation val="minMax"/>
          <c:max val="175"/>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553672032"/>
        <c:crosses val="autoZero"/>
        <c:crossBetween val="between"/>
        <c:majorUnit val="2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sz="900" b="1"/>
              <a:t>pe scad</a:t>
            </a:r>
            <a:r>
              <a:rPr lang="en-US" sz="900" b="1"/>
              <a:t>e</a:t>
            </a:r>
            <a:r>
              <a:rPr lang="ro-MD" sz="900" b="1"/>
              <a:t>nțe</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0.15694659288412882"/>
          <c:y val="0.2352567869314843"/>
          <c:w val="0.65753723749170034"/>
          <c:h val="0.57493608075110014"/>
        </c:manualLayout>
      </c:layout>
      <c:doughnutChart>
        <c:varyColors val="1"/>
        <c:ser>
          <c:idx val="0"/>
          <c:order val="0"/>
          <c:tx>
            <c:strRef>
              <c:f>'D15'!$G$28</c:f>
              <c:strCache>
                <c:ptCount val="1"/>
                <c:pt idx="0">
                  <c:v>termen scurt </c:v>
                </c:pt>
              </c:strCache>
            </c:strRef>
          </c:tx>
          <c:spPr>
            <a:solidFill>
              <a:srgbClr val="D9D9D9"/>
            </a:solidFill>
          </c:spPr>
          <c:dPt>
            <c:idx val="0"/>
            <c:bubble3D val="0"/>
            <c:spPr>
              <a:solidFill>
                <a:srgbClr val="596677"/>
              </a:solidFill>
              <a:ln w="19050">
                <a:solidFill>
                  <a:schemeClr val="lt1"/>
                </a:solidFill>
              </a:ln>
              <a:effectLst/>
            </c:spPr>
            <c:extLst>
              <c:ext xmlns:c16="http://schemas.microsoft.com/office/drawing/2014/chart" uri="{C3380CC4-5D6E-409C-BE32-E72D297353CC}">
                <c16:uniqueId val="{00000004-7038-4B76-92AA-B13F89E57921}"/>
              </c:ext>
            </c:extLst>
          </c:dPt>
          <c:dPt>
            <c:idx val="1"/>
            <c:bubble3D val="0"/>
            <c:spPr>
              <a:solidFill>
                <a:srgbClr val="D9D9D9"/>
              </a:solidFill>
              <a:ln w="19050">
                <a:solidFill>
                  <a:schemeClr val="lt1"/>
                </a:solidFill>
              </a:ln>
              <a:effectLst/>
            </c:spPr>
            <c:extLst>
              <c:ext xmlns:c16="http://schemas.microsoft.com/office/drawing/2014/chart" uri="{C3380CC4-5D6E-409C-BE32-E72D297353CC}">
                <c16:uniqueId val="{00000002-7038-4B76-92AA-B13F89E57921}"/>
              </c:ext>
            </c:extLst>
          </c:dPt>
          <c:dLbls>
            <c:dLbl>
              <c:idx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extLst>
                <c:ext xmlns:c16="http://schemas.microsoft.com/office/drawing/2014/chart" uri="{C3380CC4-5D6E-409C-BE32-E72D297353CC}">
                  <c16:uniqueId val="{00000004-7038-4B76-92AA-B13F89E57921}"/>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'D15'!$H$27:$I$27</c:f>
              <c:strCache>
                <c:ptCount val="2"/>
                <c:pt idx="0">
                  <c:v>valorificări</c:v>
                </c:pt>
                <c:pt idx="1">
                  <c:v>rambursări</c:v>
                </c:pt>
              </c:strCache>
            </c:strRef>
          </c:cat>
          <c:val>
            <c:numRef>
              <c:f>'D15'!$H$28:$I$28</c:f>
              <c:numCache>
                <c:formatCode>0.0</c:formatCode>
                <c:ptCount val="2"/>
                <c:pt idx="0">
                  <c:v>3.056217407627134</c:v>
                </c:pt>
                <c:pt idx="1">
                  <c:v>1.5096904333264325</c:v>
                </c:pt>
              </c:numCache>
            </c:numRef>
          </c:val>
          <c:extLst>
            <c:ext xmlns:c16="http://schemas.microsoft.com/office/drawing/2014/chart" uri="{C3380CC4-5D6E-409C-BE32-E72D297353CC}">
              <c16:uniqueId val="{00000000-7038-4B76-92AA-B13F89E57921}"/>
            </c:ext>
          </c:extLst>
        </c:ser>
        <c:ser>
          <c:idx val="1"/>
          <c:order val="1"/>
          <c:tx>
            <c:strRef>
              <c:f>'D15'!$G$29</c:f>
              <c:strCache>
                <c:ptCount val="1"/>
                <c:pt idx="0">
                  <c:v>termen lung </c:v>
                </c:pt>
              </c:strCache>
            </c:strRef>
          </c:tx>
          <c:dPt>
            <c:idx val="0"/>
            <c:bubble3D val="0"/>
            <c:spPr>
              <a:solidFill>
                <a:srgbClr val="596677"/>
              </a:solidFill>
              <a:ln w="19050">
                <a:solidFill>
                  <a:schemeClr val="lt1"/>
                </a:solidFill>
              </a:ln>
              <a:effectLst/>
            </c:spPr>
            <c:extLst>
              <c:ext xmlns:c16="http://schemas.microsoft.com/office/drawing/2014/chart" uri="{C3380CC4-5D6E-409C-BE32-E72D297353CC}">
                <c16:uniqueId val="{00000005-7038-4B76-92AA-B13F89E57921}"/>
              </c:ext>
            </c:extLst>
          </c:dPt>
          <c:dPt>
            <c:idx val="1"/>
            <c:bubble3D val="0"/>
            <c:spPr>
              <a:solidFill>
                <a:srgbClr val="D9D9D9"/>
              </a:solidFill>
              <a:ln w="19050">
                <a:solidFill>
                  <a:schemeClr val="lt1"/>
                </a:solidFill>
              </a:ln>
              <a:effectLst/>
            </c:spPr>
            <c:extLst>
              <c:ext xmlns:c16="http://schemas.microsoft.com/office/drawing/2014/chart" uri="{C3380CC4-5D6E-409C-BE32-E72D297353CC}">
                <c16:uniqueId val="{00000003-7038-4B76-92AA-B13F89E57921}"/>
              </c:ext>
            </c:extLst>
          </c:dPt>
          <c:dLbls>
            <c:dLbl>
              <c:idx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extLst>
                <c:ext xmlns:c16="http://schemas.microsoft.com/office/drawing/2014/chart" uri="{C3380CC4-5D6E-409C-BE32-E72D297353CC}">
                  <c16:uniqueId val="{00000005-7038-4B76-92AA-B13F89E57921}"/>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'D15'!$H$27:$I$27</c:f>
              <c:strCache>
                <c:ptCount val="2"/>
                <c:pt idx="0">
                  <c:v>valorificări</c:v>
                </c:pt>
                <c:pt idx="1">
                  <c:v>rambursări</c:v>
                </c:pt>
              </c:strCache>
            </c:strRef>
          </c:cat>
          <c:val>
            <c:numRef>
              <c:f>'D15'!$H$29:$I$29</c:f>
              <c:numCache>
                <c:formatCode>0.0</c:formatCode>
                <c:ptCount val="2"/>
                <c:pt idx="0">
                  <c:v>354.8486930238127</c:v>
                </c:pt>
                <c:pt idx="1">
                  <c:v>140.01236910221613</c:v>
                </c:pt>
              </c:numCache>
            </c:numRef>
          </c:val>
          <c:extLst>
            <c:ext xmlns:c16="http://schemas.microsoft.com/office/drawing/2014/chart" uri="{C3380CC4-5D6E-409C-BE32-E72D297353CC}">
              <c16:uniqueId val="{00000001-7038-4B76-92AA-B13F89E57921}"/>
            </c:ext>
          </c:extLst>
        </c:ser>
        <c:dLbls>
          <c:showLegendKey val="0"/>
          <c:showVal val="1"/>
          <c:showCatName val="0"/>
          <c:showSerName val="0"/>
          <c:showPercent val="0"/>
          <c:showBubbleSize val="0"/>
          <c:showLeaderLines val="1"/>
        </c:dLbls>
        <c:firstSliceAng val="0"/>
        <c:holeSize val="4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AFAFC"/>
    </a:solidFill>
    <a:ln w="9525" cap="flat" cmpd="sng" algn="ctr">
      <a:noFill/>
      <a:round/>
    </a:ln>
    <a:effectLst/>
  </c:spPr>
  <c:txPr>
    <a:bodyPr/>
    <a:lstStyle/>
    <a:p>
      <a:pPr>
        <a:defRPr>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21137737847598873"/>
          <c:y val="0.12937697033680845"/>
          <c:w val="0.49512440604567864"/>
          <c:h val="0.85332893444185398"/>
        </c:manualLayout>
      </c:layout>
      <c:doughnutChart>
        <c:varyColors val="1"/>
        <c:ser>
          <c:idx val="1"/>
          <c:order val="0"/>
          <c:explosion val="9"/>
          <c:dPt>
            <c:idx val="0"/>
            <c:bubble3D val="0"/>
            <c:explosion val="0"/>
            <c:spPr>
              <a:solidFill>
                <a:srgbClr val="4D566B"/>
              </a:solidFill>
              <a:ln w="19050">
                <a:solidFill>
                  <a:schemeClr val="lt1"/>
                </a:solidFill>
              </a:ln>
              <a:effectLst/>
            </c:spPr>
            <c:extLst>
              <c:ext xmlns:c16="http://schemas.microsoft.com/office/drawing/2014/chart" uri="{C3380CC4-5D6E-409C-BE32-E72D297353CC}">
                <c16:uniqueId val="{00000001-0B93-4176-8708-80BA3733F608}"/>
              </c:ext>
            </c:extLst>
          </c:dPt>
          <c:dPt>
            <c:idx val="1"/>
            <c:bubble3D val="0"/>
            <c:explosion val="1"/>
            <c:spPr>
              <a:solidFill>
                <a:srgbClr val="65718D"/>
              </a:solidFill>
              <a:ln w="19050">
                <a:solidFill>
                  <a:schemeClr val="lt1"/>
                </a:solidFill>
              </a:ln>
              <a:effectLst/>
            </c:spPr>
            <c:extLst>
              <c:ext xmlns:c16="http://schemas.microsoft.com/office/drawing/2014/chart" uri="{C3380CC4-5D6E-409C-BE32-E72D297353CC}">
                <c16:uniqueId val="{00000003-0B93-4176-8708-80BA3733F608}"/>
              </c:ext>
            </c:extLst>
          </c:dPt>
          <c:dPt>
            <c:idx val="2"/>
            <c:bubble3D val="0"/>
            <c:explosion val="1"/>
            <c:spPr>
              <a:solidFill>
                <a:srgbClr val="848FA8"/>
              </a:solidFill>
              <a:ln w="19050">
                <a:solidFill>
                  <a:schemeClr val="lt1"/>
                </a:solidFill>
              </a:ln>
              <a:effectLst/>
            </c:spPr>
            <c:extLst>
              <c:ext xmlns:c16="http://schemas.microsoft.com/office/drawing/2014/chart" uri="{C3380CC4-5D6E-409C-BE32-E72D297353CC}">
                <c16:uniqueId val="{00000005-0B93-4176-8708-80BA3733F608}"/>
              </c:ext>
            </c:extLst>
          </c:dPt>
          <c:dPt>
            <c:idx val="3"/>
            <c:bubble3D val="0"/>
            <c:explosion val="2"/>
            <c:spPr>
              <a:solidFill>
                <a:srgbClr val="9AA3B8"/>
              </a:solidFill>
              <a:ln w="19050">
                <a:solidFill>
                  <a:schemeClr val="lt1"/>
                </a:solidFill>
              </a:ln>
              <a:effectLst/>
            </c:spPr>
            <c:extLst>
              <c:ext xmlns:c16="http://schemas.microsoft.com/office/drawing/2014/chart" uri="{C3380CC4-5D6E-409C-BE32-E72D297353CC}">
                <c16:uniqueId val="{00000007-0B93-4176-8708-80BA3733F608}"/>
              </c:ext>
            </c:extLst>
          </c:dPt>
          <c:dPt>
            <c:idx val="4"/>
            <c:bubble3D val="0"/>
            <c:explosion val="2"/>
            <c:spPr>
              <a:solidFill>
                <a:srgbClr val="BAC0CE"/>
              </a:solidFill>
              <a:ln w="19050">
                <a:solidFill>
                  <a:schemeClr val="lt1"/>
                </a:solidFill>
              </a:ln>
              <a:effectLst/>
            </c:spPr>
            <c:extLst>
              <c:ext xmlns:c16="http://schemas.microsoft.com/office/drawing/2014/chart" uri="{C3380CC4-5D6E-409C-BE32-E72D297353CC}">
                <c16:uniqueId val="{00000009-0B93-4176-8708-80BA3733F608}"/>
              </c:ext>
            </c:extLst>
          </c:dPt>
          <c:dPt>
            <c:idx val="5"/>
            <c:bubble3D val="0"/>
            <c:explosion val="3"/>
            <c:spPr>
              <a:solidFill>
                <a:srgbClr val="9AA3B8"/>
              </a:solidFill>
              <a:ln w="19050">
                <a:solidFill>
                  <a:schemeClr val="lt1"/>
                </a:solidFill>
              </a:ln>
              <a:effectLst/>
            </c:spPr>
            <c:extLst>
              <c:ext xmlns:c16="http://schemas.microsoft.com/office/drawing/2014/chart" uri="{C3380CC4-5D6E-409C-BE32-E72D297353CC}">
                <c16:uniqueId val="{0000000D-FE36-4452-ABE9-FE17AF4DE9BC}"/>
              </c:ext>
            </c:extLst>
          </c:dPt>
          <c:dPt>
            <c:idx val="6"/>
            <c:bubble3D val="0"/>
            <c:explosion val="3"/>
            <c:spPr>
              <a:solidFill>
                <a:srgbClr val="CCD0DA"/>
              </a:solidFill>
              <a:ln w="19050">
                <a:solidFill>
                  <a:schemeClr val="lt1"/>
                </a:solidFill>
              </a:ln>
              <a:effectLst/>
            </c:spPr>
            <c:extLst>
              <c:ext xmlns:c16="http://schemas.microsoft.com/office/drawing/2014/chart" uri="{C3380CC4-5D6E-409C-BE32-E72D297353CC}">
                <c16:uniqueId val="{0000000C-FE36-4452-ABE9-FE17AF4DE9BC}"/>
              </c:ext>
            </c:extLst>
          </c:dPt>
          <c:dPt>
            <c:idx val="7"/>
            <c:bubble3D val="0"/>
            <c:explosion val="2"/>
            <c:spPr>
              <a:solidFill>
                <a:srgbClr val="C7C5BE"/>
              </a:solidFill>
              <a:ln w="19050">
                <a:solidFill>
                  <a:schemeClr val="lt1"/>
                </a:solidFill>
              </a:ln>
              <a:effectLst/>
            </c:spPr>
            <c:extLst>
              <c:ext xmlns:c16="http://schemas.microsoft.com/office/drawing/2014/chart" uri="{C3380CC4-5D6E-409C-BE32-E72D297353CC}">
                <c16:uniqueId val="{0000000B-FE36-4452-ABE9-FE17AF4DE9BC}"/>
              </c:ext>
            </c:extLst>
          </c:dPt>
          <c:dLbls>
            <c:dLbl>
              <c:idx val="0"/>
              <c:layout>
                <c:manualLayout>
                  <c:x val="1.1239303140798676E-2"/>
                  <c:y val="-3.2847988973445357E-3"/>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1"/>
              <c:showSerName val="0"/>
              <c:showPercent val="0"/>
              <c:showBubbleSize val="0"/>
              <c:separator>
</c:separator>
              <c:extLst>
                <c:ext xmlns:c15="http://schemas.microsoft.com/office/drawing/2012/chart" uri="{CE6537A1-D6FC-4f65-9D91-7224C49458BB}">
                  <c15:layout>
                    <c:manualLayout>
                      <c:w val="0.2878835425383543"/>
                      <c:h val="0.26670540383497965"/>
                    </c:manualLayout>
                  </c15:layout>
                </c:ext>
                <c:ext xmlns:c16="http://schemas.microsoft.com/office/drawing/2014/chart" uri="{C3380CC4-5D6E-409C-BE32-E72D297353CC}">
                  <c16:uniqueId val="{00000001-0B93-4176-8708-80BA3733F608}"/>
                </c:ext>
              </c:extLst>
            </c:dLbl>
            <c:dLbl>
              <c:idx val="1"/>
              <c:layout>
                <c:manualLayout>
                  <c:x val="7.4132029273344946E-3"/>
                  <c:y val="-0.18621975647724279"/>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B93-4176-8708-80BA3733F608}"/>
                </c:ext>
              </c:extLst>
            </c:dLbl>
            <c:dLbl>
              <c:idx val="2"/>
              <c:layout>
                <c:manualLayout>
                  <c:x val="4.4200737920052878E-2"/>
                  <c:y val="-0.1901299514765535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B93-4176-8708-80BA3733F608}"/>
                </c:ext>
              </c:extLst>
            </c:dLbl>
            <c:dLbl>
              <c:idx val="3"/>
              <c:layout>
                <c:manualLayout>
                  <c:x val="7.8147712539642464E-2"/>
                  <c:y val="-0.153257496102493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93-4176-8708-80BA3733F608}"/>
                </c:ext>
              </c:extLst>
            </c:dLbl>
            <c:dLbl>
              <c:idx val="4"/>
              <c:layout>
                <c:manualLayout>
                  <c:x val="0.1131455312857769"/>
                  <c:y val="-0.119180632610086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B93-4176-8708-80BA3733F608}"/>
                </c:ext>
              </c:extLst>
            </c:dLbl>
            <c:dLbl>
              <c:idx val="5"/>
              <c:layout>
                <c:manualLayout>
                  <c:x val="0.12987301124221304"/>
                  <c:y val="-3.6903312433203182E-2"/>
                </c:manualLayout>
              </c:layout>
              <c:showLegendKey val="0"/>
              <c:showVal val="1"/>
              <c:showCatName val="1"/>
              <c:showSerName val="0"/>
              <c:showPercent val="0"/>
              <c:showBubbleSize val="0"/>
              <c:extLst>
                <c:ext xmlns:c15="http://schemas.microsoft.com/office/drawing/2012/chart" uri="{CE6537A1-D6FC-4f65-9D91-7224C49458BB}">
                  <c15:layout>
                    <c:manualLayout>
                      <c:w val="6.6958883279626541E-2"/>
                      <c:h val="0.10856465072981271"/>
                    </c:manualLayout>
                  </c15:layout>
                </c:ext>
                <c:ext xmlns:c16="http://schemas.microsoft.com/office/drawing/2014/chart" uri="{C3380CC4-5D6E-409C-BE32-E72D297353CC}">
                  <c16:uniqueId val="{0000000D-FE36-4452-ABE9-FE17AF4DE9BC}"/>
                </c:ext>
              </c:extLst>
            </c:dLbl>
            <c:dLbl>
              <c:idx val="6"/>
              <c:layout>
                <c:manualLayout>
                  <c:x val="0.16572650034733449"/>
                  <c:y val="4.519924720311039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E36-4452-ABE9-FE17AF4DE9BC}"/>
                </c:ext>
              </c:extLst>
            </c:dLbl>
            <c:dLbl>
              <c:idx val="7"/>
              <c:layout>
                <c:manualLayout>
                  <c:x val="0.15976638992114503"/>
                  <c:y val="0.1339925977664103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FE36-4452-ABE9-FE17AF4DE9B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1"/>
            <c:showSerName val="0"/>
            <c:showPercent val="0"/>
            <c:showBubbleSize val="0"/>
            <c:separator>
</c:separator>
            <c:showLeaderLines val="1"/>
            <c:leaderLines>
              <c:spPr>
                <a:ln w="9525" cap="flat" cmpd="sng" algn="ctr">
                  <a:solidFill>
                    <a:srgbClr val="D5D9E1"/>
                  </a:solidFill>
                  <a:round/>
                </a:ln>
                <a:effectLst/>
              </c:spPr>
            </c:leaderLines>
            <c:extLst>
              <c:ext xmlns:c15="http://schemas.microsoft.com/office/drawing/2012/chart" uri="{CE6537A1-D6FC-4f65-9D91-7224C49458BB}"/>
            </c:extLst>
          </c:dLbls>
          <c:cat>
            <c:strRef>
              <c:f>'D16'!$B$30:$B$37</c:f>
              <c:strCache>
                <c:ptCount val="8"/>
                <c:pt idx="0">
                  <c:v>Comisia Europeană</c:v>
                </c:pt>
                <c:pt idx="1">
                  <c:v>AID </c:v>
                </c:pt>
                <c:pt idx="2">
                  <c:v>BIRD </c:v>
                </c:pt>
                <c:pt idx="3">
                  <c:v>BERD</c:v>
                </c:pt>
                <c:pt idx="4">
                  <c:v>FMI</c:v>
                </c:pt>
                <c:pt idx="5">
                  <c:v>BEI</c:v>
                </c:pt>
                <c:pt idx="6">
                  <c:v>Guvernul Franței</c:v>
                </c:pt>
                <c:pt idx="7">
                  <c:v>Alți creditori</c:v>
                </c:pt>
              </c:strCache>
            </c:strRef>
          </c:cat>
          <c:val>
            <c:numRef>
              <c:f>'D16'!$C$30:$C$37</c:f>
              <c:numCache>
                <c:formatCode>0.0%</c:formatCode>
                <c:ptCount val="8"/>
                <c:pt idx="0">
                  <c:v>0.86915925434569885</c:v>
                </c:pt>
                <c:pt idx="1">
                  <c:v>4.6614555699863745E-2</c:v>
                </c:pt>
                <c:pt idx="2">
                  <c:v>2.536887270236508E-2</c:v>
                </c:pt>
                <c:pt idx="3">
                  <c:v>2.1942297742283335E-2</c:v>
                </c:pt>
                <c:pt idx="4">
                  <c:v>1.4749931322455792E-2</c:v>
                </c:pt>
                <c:pt idx="5">
                  <c:v>8.0474056840013127E-3</c:v>
                </c:pt>
                <c:pt idx="6">
                  <c:v>6.0209992800399304E-3</c:v>
                </c:pt>
                <c:pt idx="7">
                  <c:v>8.0966832232919426E-3</c:v>
                </c:pt>
              </c:numCache>
            </c:numRef>
          </c:val>
          <c:extLst>
            <c:ext xmlns:c16="http://schemas.microsoft.com/office/drawing/2014/chart" uri="{C3380CC4-5D6E-409C-BE32-E72D297353CC}">
              <c16:uniqueId val="{0000000C-0B93-4176-8708-80BA3733F608}"/>
            </c:ext>
          </c:extLst>
        </c:ser>
        <c:dLbls>
          <c:showLegendKey val="0"/>
          <c:showVal val="1"/>
          <c:showCatName val="0"/>
          <c:showSerName val="0"/>
          <c:showPercent val="0"/>
          <c:showBubbleSize val="0"/>
          <c:showLeaderLines val="1"/>
        </c:dLbls>
        <c:firstSliceAng val="68"/>
        <c:holeSize val="40"/>
      </c:doughnutChart>
      <c:spPr>
        <a:noFill/>
        <a:ln>
          <a:noFill/>
        </a:ln>
        <a:effectLst/>
      </c:spPr>
    </c:plotArea>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65730840260317147"/>
          <c:h val="0.87003371008648278"/>
        </c:manualLayout>
      </c:layout>
      <c:barChart>
        <c:barDir val="col"/>
        <c:grouping val="stacked"/>
        <c:varyColors val="0"/>
        <c:ser>
          <c:idx val="0"/>
          <c:order val="0"/>
          <c:tx>
            <c:strRef>
              <c:f>'D17'!$B$30</c:f>
              <c:strCache>
                <c:ptCount val="1"/>
                <c:pt idx="0">
                  <c:v>Banca сentrală</c:v>
                </c:pt>
              </c:strCache>
            </c:strRef>
          </c:tx>
          <c:spPr>
            <a:solidFill>
              <a:srgbClr val="D9DCDF"/>
            </a:solidFill>
            <a:ln w="15875">
              <a:noFill/>
            </a:ln>
            <a:effectLst/>
          </c:spPr>
          <c:invertIfNegative val="0"/>
          <c:dLbls>
            <c:numFmt formatCode="#,##0.0" sourceLinked="0"/>
            <c:spPr>
              <a:solidFill>
                <a:srgbClr val="D9DCDF"/>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'D17'!$C$29:$G$29</c:f>
              <c:strCache>
                <c:ptCount val="5"/>
                <c:pt idx="0">
                  <c:v>31.03.
2025</c:v>
                </c:pt>
                <c:pt idx="1">
                  <c:v>30.06.
2025</c:v>
                </c:pt>
                <c:pt idx="2">
                  <c:v>30.09.
2025</c:v>
                </c:pt>
                <c:pt idx="3">
                  <c:v>31.12.
2025</c:v>
                </c:pt>
                <c:pt idx="4">
                  <c:v>31.03.
2026</c:v>
                </c:pt>
              </c:strCache>
            </c:strRef>
          </c:cat>
          <c:val>
            <c:numRef>
              <c:f>'D17'!$C$30:$G$30</c:f>
              <c:numCache>
                <c:formatCode>0.0</c:formatCode>
                <c:ptCount val="5"/>
                <c:pt idx="0">
                  <c:v>29.395595852946339</c:v>
                </c:pt>
                <c:pt idx="1">
                  <c:v>29.105303713021097</c:v>
                </c:pt>
                <c:pt idx="2">
                  <c:v>28.904950261887763</c:v>
                </c:pt>
                <c:pt idx="3">
                  <c:v>28.122740021180416</c:v>
                </c:pt>
                <c:pt idx="4">
                  <c:v>28.881138697431229</c:v>
                </c:pt>
              </c:numCache>
            </c:numRef>
          </c:val>
          <c:extLst>
            <c:ext xmlns:c16="http://schemas.microsoft.com/office/drawing/2014/chart" uri="{C3380CC4-5D6E-409C-BE32-E72D297353CC}">
              <c16:uniqueId val="{00000000-AF53-4C6C-A058-7392D5C0BE52}"/>
            </c:ext>
          </c:extLst>
        </c:ser>
        <c:ser>
          <c:idx val="1"/>
          <c:order val="1"/>
          <c:tx>
            <c:strRef>
              <c:f>'D17'!$B$31</c:f>
              <c:strCache>
                <c:ptCount val="1"/>
                <c:pt idx="0">
                  <c:v>Administraţia publică</c:v>
                </c:pt>
              </c:strCache>
            </c:strRef>
          </c:tx>
          <c:spPr>
            <a:solidFill>
              <a:srgbClr val="ACB5C2"/>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'D17'!$C$29:$G$29</c:f>
              <c:strCache>
                <c:ptCount val="5"/>
                <c:pt idx="0">
                  <c:v>31.03.
2025</c:v>
                </c:pt>
                <c:pt idx="1">
                  <c:v>30.06.
2025</c:v>
                </c:pt>
                <c:pt idx="2">
                  <c:v>30.09.
2025</c:v>
                </c:pt>
                <c:pt idx="3">
                  <c:v>31.12.
2025</c:v>
                </c:pt>
                <c:pt idx="4">
                  <c:v>31.03.
2026</c:v>
                </c:pt>
              </c:strCache>
            </c:strRef>
          </c:cat>
          <c:val>
            <c:numRef>
              <c:f>'D17'!$C$31:$G$31</c:f>
              <c:numCache>
                <c:formatCode>0.0</c:formatCode>
                <c:ptCount val="5"/>
                <c:pt idx="0">
                  <c:v>-23.379422789551285</c:v>
                </c:pt>
                <c:pt idx="1">
                  <c:v>-23.398628506554278</c:v>
                </c:pt>
                <c:pt idx="2">
                  <c:v>-23.176884242621256</c:v>
                </c:pt>
                <c:pt idx="3">
                  <c:v>-22.96917091023149</c:v>
                </c:pt>
                <c:pt idx="4">
                  <c:v>-23.858761030331966</c:v>
                </c:pt>
              </c:numCache>
            </c:numRef>
          </c:val>
          <c:extLst>
            <c:ext xmlns:c16="http://schemas.microsoft.com/office/drawing/2014/chart" uri="{C3380CC4-5D6E-409C-BE32-E72D297353CC}">
              <c16:uniqueId val="{00000001-AF53-4C6C-A058-7392D5C0BE52}"/>
            </c:ext>
          </c:extLst>
        </c:ser>
        <c:ser>
          <c:idx val="2"/>
          <c:order val="2"/>
          <c:tx>
            <c:strRef>
              <c:f>'D17'!$B$32</c:f>
              <c:strCache>
                <c:ptCount val="1"/>
                <c:pt idx="0">
                  <c:v>Societăţi care acceptă depozite</c:v>
                </c:pt>
              </c:strCache>
            </c:strRef>
          </c:tx>
          <c:spPr>
            <a:solidFill>
              <a:srgbClr val="404759"/>
            </a:solidFill>
            <a:ln w="15875">
              <a:noFill/>
            </a:ln>
            <a:effectLst/>
          </c:spPr>
          <c:invertIfNegative val="0"/>
          <c:dLbls>
            <c:dLbl>
              <c:idx val="0"/>
              <c:layout>
                <c:manualLayout>
                  <c:x val="0"/>
                  <c:y val="-3.253871536567896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A4-4DE7-94B4-F52B38BEC455}"/>
                </c:ext>
              </c:extLst>
            </c:dLbl>
            <c:dLbl>
              <c:idx val="1"/>
              <c:layout>
                <c:manualLayout>
                  <c:x val="-2.7373081817915327E-17"/>
                  <c:y val="-2.933603366098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AB-4A0A-BA88-8CBF42718934}"/>
                </c:ext>
              </c:extLst>
            </c:dLbl>
            <c:dLbl>
              <c:idx val="2"/>
              <c:layout>
                <c:manualLayout>
                  <c:x val="-2.7373081817915327E-17"/>
                  <c:y val="-3.03770565264707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AB-4A0A-BA88-8CBF42718934}"/>
                </c:ext>
              </c:extLst>
            </c:dLbl>
            <c:dLbl>
              <c:idx val="3"/>
              <c:layout>
                <c:manualLayout>
                  <c:x val="0"/>
                  <c:y val="-2.9566492658484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AB-4A0A-BA88-8CBF42718934}"/>
                </c:ext>
              </c:extLst>
            </c:dLbl>
            <c:dLbl>
              <c:idx val="4"/>
              <c:layout>
                <c:manualLayout>
                  <c:x val="0"/>
                  <c:y val="-3.38898103369007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AB-4A0A-BA88-8CBF42718934}"/>
                </c:ext>
              </c:extLst>
            </c:dLbl>
            <c:numFmt formatCode="#,##0.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'D17'!$C$29:$G$29</c:f>
              <c:strCache>
                <c:ptCount val="5"/>
                <c:pt idx="0">
                  <c:v>31.03.
2025</c:v>
                </c:pt>
                <c:pt idx="1">
                  <c:v>30.06.
2025</c:v>
                </c:pt>
                <c:pt idx="2">
                  <c:v>30.09.
2025</c:v>
                </c:pt>
                <c:pt idx="3">
                  <c:v>31.12.
2025</c:v>
                </c:pt>
                <c:pt idx="4">
                  <c:v>31.03.
2026</c:v>
                </c:pt>
              </c:strCache>
            </c:strRef>
          </c:cat>
          <c:val>
            <c:numRef>
              <c:f>'D17'!$C$32:$G$32</c:f>
              <c:numCache>
                <c:formatCode>0.0</c:formatCode>
                <c:ptCount val="5"/>
                <c:pt idx="0">
                  <c:v>-2.8018016485189556</c:v>
                </c:pt>
                <c:pt idx="1">
                  <c:v>-2.8301575951521993</c:v>
                </c:pt>
                <c:pt idx="2">
                  <c:v>-2.5002859159761961</c:v>
                </c:pt>
                <c:pt idx="3">
                  <c:v>-3.4430093261446264</c:v>
                </c:pt>
                <c:pt idx="4">
                  <c:v>-2.4528878161624204</c:v>
                </c:pt>
              </c:numCache>
            </c:numRef>
          </c:val>
          <c:extLst>
            <c:ext xmlns:c16="http://schemas.microsoft.com/office/drawing/2014/chart" uri="{C3380CC4-5D6E-409C-BE32-E72D297353CC}">
              <c16:uniqueId val="{00000004-AF53-4C6C-A058-7392D5C0BE52}"/>
            </c:ext>
          </c:extLst>
        </c:ser>
        <c:ser>
          <c:idx val="3"/>
          <c:order val="3"/>
          <c:tx>
            <c:strRef>
              <c:f>'D17'!$B$33</c:f>
              <c:strCache>
                <c:ptCount val="1"/>
                <c:pt idx="0">
                  <c:v>Alte sectoare</c:v>
                </c:pt>
              </c:strCache>
            </c:strRef>
          </c:tx>
          <c:spPr>
            <a:solidFill>
              <a:srgbClr val="BFBFBF"/>
            </a:solidFill>
            <a:ln w="15875">
              <a:noFill/>
            </a:ln>
            <a:effectLst/>
          </c:spPr>
          <c:invertIfNegative val="0"/>
          <c:dLbls>
            <c:dLbl>
              <c:idx val="0"/>
              <c:layout>
                <c:manualLayout>
                  <c:x val="-1.6102873559550978E-17"/>
                  <c:y val="-0.114534794140763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A4-4DE7-94B4-F52B38BEC455}"/>
                </c:ext>
              </c:extLst>
            </c:dLbl>
            <c:dLbl>
              <c:idx val="1"/>
              <c:layout>
                <c:manualLayout>
                  <c:x val="0"/>
                  <c:y val="-0.113442882549391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1A-4AB5-A931-8F5CEF6F6156}"/>
                </c:ext>
              </c:extLst>
            </c:dLbl>
            <c:dLbl>
              <c:idx val="2"/>
              <c:layout>
                <c:manualLayout>
                  <c:x val="0"/>
                  <c:y val="-0.1207032561955593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1A-4AB5-A931-8F5CEF6F6156}"/>
                </c:ext>
              </c:extLst>
            </c:dLbl>
            <c:dLbl>
              <c:idx val="3"/>
              <c:layout>
                <c:manualLayout>
                  <c:x val="-6.4411494238203912E-17"/>
                  <c:y val="-0.1154215925820975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1A-4AB5-A931-8F5CEF6F6156}"/>
                </c:ext>
              </c:extLst>
            </c:dLbl>
            <c:dLbl>
              <c:idx val="4"/>
              <c:layout>
                <c:manualLayout>
                  <c:x val="-6.0355955712094777E-17"/>
                  <c:y val="-0.1123910210524383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F6-4E72-BE40-41D4A7BF176A}"/>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'D17'!$C$29:$G$29</c:f>
              <c:strCache>
                <c:ptCount val="5"/>
                <c:pt idx="0">
                  <c:v>31.03.
2025</c:v>
                </c:pt>
                <c:pt idx="1">
                  <c:v>30.06.
2025</c:v>
                </c:pt>
                <c:pt idx="2">
                  <c:v>30.09.
2025</c:v>
                </c:pt>
                <c:pt idx="3">
                  <c:v>31.12.
2025</c:v>
                </c:pt>
                <c:pt idx="4">
                  <c:v>31.03.
2026</c:v>
                </c:pt>
              </c:strCache>
            </c:strRef>
          </c:cat>
          <c:val>
            <c:numRef>
              <c:f>'D17'!$C$33:$G$33</c:f>
              <c:numCache>
                <c:formatCode>0.0</c:formatCode>
                <c:ptCount val="5"/>
                <c:pt idx="0">
                  <c:v>-39.660498263651562</c:v>
                </c:pt>
                <c:pt idx="1">
                  <c:v>-39.642091426345097</c:v>
                </c:pt>
                <c:pt idx="2">
                  <c:v>-39.801250368310484</c:v>
                </c:pt>
                <c:pt idx="3">
                  <c:v>-39.802227435124578</c:v>
                </c:pt>
                <c:pt idx="4">
                  <c:v>-39.062949662102184</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'D17'!$B$34</c:f>
              <c:strCache>
                <c:ptCount val="1"/>
                <c:pt idx="0">
                  <c:v>PII netă</c:v>
                </c:pt>
              </c:strCache>
            </c:strRef>
          </c:tx>
          <c:spPr>
            <a:ln w="28575" cap="rnd">
              <a:noFill/>
              <a:round/>
            </a:ln>
            <a:effectLst/>
          </c:spPr>
          <c:marker>
            <c:symbol val="circle"/>
            <c:size val="5"/>
            <c:spPr>
              <a:solidFill>
                <a:srgbClr val="404759"/>
              </a:solidFill>
              <a:ln w="9525">
                <a:noFill/>
              </a:ln>
              <a:effectLst/>
            </c:spPr>
          </c:marker>
          <c:dLbls>
            <c:numFmt formatCode="#,##0.0" sourceLinked="0"/>
            <c:spPr>
              <a:noFill/>
              <a:ln>
                <a:solidFill>
                  <a:schemeClr val="bg2">
                    <a:lumMod val="50000"/>
                  </a:schemeClr>
                </a:solid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'D17'!$C$29:$G$29</c:f>
              <c:strCache>
                <c:ptCount val="5"/>
                <c:pt idx="0">
                  <c:v>31.03.
2025</c:v>
                </c:pt>
                <c:pt idx="1">
                  <c:v>30.06.
2025</c:v>
                </c:pt>
                <c:pt idx="2">
                  <c:v>30.09.
2025</c:v>
                </c:pt>
                <c:pt idx="3">
                  <c:v>31.12.
2025</c:v>
                </c:pt>
                <c:pt idx="4">
                  <c:v>31.03.
2026</c:v>
                </c:pt>
              </c:strCache>
            </c:strRef>
          </c:cat>
          <c:val>
            <c:numRef>
              <c:f>'D17'!$C$34:$G$34</c:f>
              <c:numCache>
                <c:formatCode>0.0</c:formatCode>
                <c:ptCount val="5"/>
                <c:pt idx="0">
                  <c:v>-36.446126848775471</c:v>
                </c:pt>
                <c:pt idx="1">
                  <c:v>-36.765436951570571</c:v>
                </c:pt>
                <c:pt idx="2">
                  <c:v>-36.573521126760568</c:v>
                </c:pt>
                <c:pt idx="3">
                  <c:v>-38.09143807148795</c:v>
                </c:pt>
                <c:pt idx="4">
                  <c:v>-36.493459811165344</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72822896"/>
        <c:crosses val="autoZero"/>
        <c:crossBetween val="between"/>
        <c:majorUnit val="20"/>
      </c:valAx>
      <c:spPr>
        <a:noFill/>
        <a:ln>
          <a:noFill/>
        </a:ln>
        <a:effectLst/>
      </c:spPr>
    </c:plotArea>
    <c:legend>
      <c:legendPos val="r"/>
      <c:layout>
        <c:manualLayout>
          <c:xMode val="edge"/>
          <c:yMode val="edge"/>
          <c:x val="0.71576786161616324"/>
          <c:y val="0.10183514200509117"/>
          <c:w val="0.26772606731143272"/>
          <c:h val="0.7708053198048497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369776494585368E-2"/>
          <c:y val="3.1036241317816213E-2"/>
          <c:w val="0.70542812583209702"/>
          <c:h val="0.86912837209362137"/>
        </c:manualLayout>
      </c:layout>
      <c:barChart>
        <c:barDir val="col"/>
        <c:grouping val="stacked"/>
        <c:varyColors val="0"/>
        <c:ser>
          <c:idx val="1"/>
          <c:order val="0"/>
          <c:tx>
            <c:strRef>
              <c:f>'D18'!$C$36</c:f>
              <c:strCache>
                <c:ptCount val="1"/>
                <c:pt idx="0">
                  <c:v>Investiţii directe</c:v>
                </c:pt>
              </c:strCache>
            </c:strRef>
          </c:tx>
          <c:spPr>
            <a:solidFill>
              <a:srgbClr val="A8ADB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'D18'!$D$35:$H$35</c:f>
              <c:strCache>
                <c:ptCount val="5"/>
                <c:pt idx="0">
                  <c:v>31.03.
2025</c:v>
                </c:pt>
                <c:pt idx="1">
                  <c:v>30.06.
2025</c:v>
                </c:pt>
                <c:pt idx="2">
                  <c:v>30.09.
2025</c:v>
                </c:pt>
                <c:pt idx="3">
                  <c:v>31.12.
2025</c:v>
                </c:pt>
                <c:pt idx="4">
                  <c:v>31.03.
2026</c:v>
                </c:pt>
              </c:strCache>
            </c:strRef>
          </c:cat>
          <c:val>
            <c:numRef>
              <c:f>'D18'!$D$36:$H$36</c:f>
              <c:numCache>
                <c:formatCode>0.0</c:formatCode>
                <c:ptCount val="5"/>
                <c:pt idx="0">
                  <c:v>6.9</c:v>
                </c:pt>
                <c:pt idx="1">
                  <c:v>6.9</c:v>
                </c:pt>
                <c:pt idx="2">
                  <c:v>7</c:v>
                </c:pt>
                <c:pt idx="3">
                  <c:v>7.6</c:v>
                </c:pt>
                <c:pt idx="4">
                  <c:v>7.6</c:v>
                </c:pt>
              </c:numCache>
            </c:numRef>
          </c:val>
          <c:extLst>
            <c:ext xmlns:c16="http://schemas.microsoft.com/office/drawing/2014/chart" uri="{C3380CC4-5D6E-409C-BE32-E72D297353CC}">
              <c16:uniqueId val="{00000000-1BDB-44F4-8A4B-9128F4F575A0}"/>
            </c:ext>
          </c:extLst>
        </c:ser>
        <c:ser>
          <c:idx val="2"/>
          <c:order val="1"/>
          <c:tx>
            <c:strRef>
              <c:f>'D18'!$C$37</c:f>
              <c:strCache>
                <c:ptCount val="1"/>
                <c:pt idx="0">
                  <c:v>Investiţii de portofoliu </c:v>
                </c:pt>
              </c:strCache>
            </c:strRef>
          </c:tx>
          <c:spPr>
            <a:solidFill>
              <a:srgbClr val="76452A"/>
            </a:solidFill>
            <a:ln>
              <a:noFill/>
            </a:ln>
            <a:effectLst/>
          </c:spPr>
          <c:invertIfNegative val="0"/>
          <c:dLbls>
            <c:dLbl>
              <c:idx val="0"/>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C7-4C6C-B5B9-3A0339706439}"/>
                </c:ext>
              </c:extLst>
            </c:dLbl>
            <c:dLbl>
              <c:idx val="1"/>
              <c:layout>
                <c:manualLayout>
                  <c:x val="0"/>
                  <c:y val="-8.21777048651363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C7-4C6C-B5B9-3A0339706439}"/>
                </c:ext>
              </c:extLst>
            </c:dLbl>
            <c:dLbl>
              <c:idx val="2"/>
              <c:layout>
                <c:manualLayout>
                  <c:x val="1.8111123866539223E-3"/>
                  <c:y val="-1.09570273153514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C7-4C6C-B5B9-3A0339706439}"/>
                </c:ext>
              </c:extLst>
            </c:dLbl>
            <c:dLbl>
              <c:idx val="3"/>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C7-4C6C-B5B9-3A0339706439}"/>
                </c:ext>
              </c:extLst>
            </c:dLbl>
            <c:dLbl>
              <c:idx val="4"/>
              <c:layout>
                <c:manualLayout>
                  <c:x val="0"/>
                  <c:y val="-1.088990923432152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70-4D10-B5AF-93D4E4C686CB}"/>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'D18'!$D$35:$H$35</c:f>
              <c:strCache>
                <c:ptCount val="5"/>
                <c:pt idx="0">
                  <c:v>31.03.
2025</c:v>
                </c:pt>
                <c:pt idx="1">
                  <c:v>30.06.
2025</c:v>
                </c:pt>
                <c:pt idx="2">
                  <c:v>30.09.
2025</c:v>
                </c:pt>
                <c:pt idx="3">
                  <c:v>31.12.
2025</c:v>
                </c:pt>
                <c:pt idx="4">
                  <c:v>31.03.
2026</c:v>
                </c:pt>
              </c:strCache>
            </c:strRef>
          </c:cat>
          <c:val>
            <c:numRef>
              <c:f>'D18'!$D$37:$H$37</c:f>
              <c:numCache>
                <c:formatCode>0.0</c:formatCode>
                <c:ptCount val="5"/>
                <c:pt idx="0">
                  <c:v>1.6</c:v>
                </c:pt>
                <c:pt idx="1">
                  <c:v>1.5</c:v>
                </c:pt>
                <c:pt idx="2">
                  <c:v>1.7</c:v>
                </c:pt>
                <c:pt idx="3">
                  <c:v>1.7</c:v>
                </c:pt>
                <c:pt idx="4">
                  <c:v>2.2000000000000002</c:v>
                </c:pt>
              </c:numCache>
            </c:numRef>
          </c:val>
          <c:extLst>
            <c:ext xmlns:c16="http://schemas.microsoft.com/office/drawing/2014/chart" uri="{C3380CC4-5D6E-409C-BE32-E72D297353CC}">
              <c16:uniqueId val="{00000001-1BDB-44F4-8A4B-9128F4F575A0}"/>
            </c:ext>
          </c:extLst>
        </c:ser>
        <c:ser>
          <c:idx val="3"/>
          <c:order val="2"/>
          <c:tx>
            <c:strRef>
              <c:f>'D18'!$C$38</c:f>
              <c:strCache>
                <c:ptCount val="1"/>
                <c:pt idx="0">
                  <c:v>Alte investiţii</c:v>
                </c:pt>
              </c:strCache>
            </c:strRef>
          </c:tx>
          <c:spPr>
            <a:solidFill>
              <a:srgbClr val="D9D9D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'D18'!$D$35:$H$35</c:f>
              <c:strCache>
                <c:ptCount val="5"/>
                <c:pt idx="0">
                  <c:v>31.03.
2025</c:v>
                </c:pt>
                <c:pt idx="1">
                  <c:v>30.06.
2025</c:v>
                </c:pt>
                <c:pt idx="2">
                  <c:v>30.09.
2025</c:v>
                </c:pt>
                <c:pt idx="3">
                  <c:v>31.12.
2025</c:v>
                </c:pt>
                <c:pt idx="4">
                  <c:v>31.03.
2026</c:v>
                </c:pt>
              </c:strCache>
            </c:strRef>
          </c:cat>
          <c:val>
            <c:numRef>
              <c:f>'D18'!$D$38:$H$38</c:f>
              <c:numCache>
                <c:formatCode>0.0</c:formatCode>
                <c:ptCount val="5"/>
                <c:pt idx="0">
                  <c:v>21.7</c:v>
                </c:pt>
                <c:pt idx="1">
                  <c:v>19.2</c:v>
                </c:pt>
                <c:pt idx="2">
                  <c:v>19.600000000000001</c:v>
                </c:pt>
                <c:pt idx="3">
                  <c:v>17.399999999999999</c:v>
                </c:pt>
                <c:pt idx="4">
                  <c:v>18.2</c:v>
                </c:pt>
              </c:numCache>
            </c:numRef>
          </c:val>
          <c:extLst>
            <c:ext xmlns:c16="http://schemas.microsoft.com/office/drawing/2014/chart" uri="{C3380CC4-5D6E-409C-BE32-E72D297353CC}">
              <c16:uniqueId val="{00000002-1BDB-44F4-8A4B-9128F4F575A0}"/>
            </c:ext>
          </c:extLst>
        </c:ser>
        <c:ser>
          <c:idx val="4"/>
          <c:order val="3"/>
          <c:tx>
            <c:strRef>
              <c:f>'D18'!$C$39</c:f>
              <c:strCache>
                <c:ptCount val="1"/>
                <c:pt idx="0">
                  <c:v>Active de rezervă</c:v>
                </c:pt>
              </c:strCache>
            </c:strRef>
          </c:tx>
          <c:spPr>
            <a:solidFill>
              <a:srgbClr val="6F768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'D18'!$D$35:$H$35</c:f>
              <c:strCache>
                <c:ptCount val="5"/>
                <c:pt idx="0">
                  <c:v>31.03.
2025</c:v>
                </c:pt>
                <c:pt idx="1">
                  <c:v>30.06.
2025</c:v>
                </c:pt>
                <c:pt idx="2">
                  <c:v>30.09.
2025</c:v>
                </c:pt>
                <c:pt idx="3">
                  <c:v>31.12.
2025</c:v>
                </c:pt>
                <c:pt idx="4">
                  <c:v>31.03.
2026</c:v>
                </c:pt>
              </c:strCache>
            </c:strRef>
          </c:cat>
          <c:val>
            <c:numRef>
              <c:f>'D18'!$D$39:$H$39</c:f>
              <c:numCache>
                <c:formatCode>0.0</c:formatCode>
                <c:ptCount val="5"/>
                <c:pt idx="0">
                  <c:v>69.8</c:v>
                </c:pt>
                <c:pt idx="1">
                  <c:v>72.400000000000006</c:v>
                </c:pt>
                <c:pt idx="2">
                  <c:v>71.7</c:v>
                </c:pt>
                <c:pt idx="3">
                  <c:v>73.3</c:v>
                </c:pt>
                <c:pt idx="4">
                  <c:v>71.900000000000006</c:v>
                </c:pt>
              </c:numCache>
            </c:numRef>
          </c:val>
          <c:extLst>
            <c:ext xmlns:c16="http://schemas.microsoft.com/office/drawing/2014/chart" uri="{C3380CC4-5D6E-409C-BE32-E72D297353CC}">
              <c16:uniqueId val="{00000003-1BDB-44F4-8A4B-9128F4F575A0}"/>
            </c:ext>
          </c:extLst>
        </c:ser>
        <c:ser>
          <c:idx val="8"/>
          <c:order val="4"/>
          <c:tx>
            <c:strRef>
              <c:f>'D20'!#REF!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'D18'!$D$35:$H$35</c:f>
              <c:strCache>
                <c:ptCount val="5"/>
                <c:pt idx="0">
                  <c:v>31.03.
2025</c:v>
                </c:pt>
                <c:pt idx="1">
                  <c:v>30.06.
2025</c:v>
                </c:pt>
                <c:pt idx="2">
                  <c:v>30.09.
2025</c:v>
                </c:pt>
                <c:pt idx="3">
                  <c:v>31.12.
2025</c:v>
                </c:pt>
                <c:pt idx="4">
                  <c:v>31.03.
2026</c:v>
                </c:pt>
              </c:strCache>
            </c:strRef>
          </c:cat>
          <c:val>
            <c:numRef>
              <c:f>'D20'!#REF!</c:f>
              <c:numCache>
                <c:formatCode>General</c:formatCode>
                <c:ptCount val="1"/>
                <c:pt idx="0">
                  <c:v>1</c:v>
                </c:pt>
              </c:numCache>
            </c:numRef>
          </c:val>
          <c:extLst>
            <c:ext xmlns:c16="http://schemas.microsoft.com/office/drawing/2014/chart" uri="{C3380CC4-5D6E-409C-BE32-E72D297353CC}">
              <c16:uniqueId val="{00000004-1BDB-44F4-8A4B-9128F4F575A0}"/>
            </c:ext>
          </c:extLst>
        </c:ser>
        <c:ser>
          <c:idx val="9"/>
          <c:order val="5"/>
          <c:tx>
            <c:strRef>
              <c:f>'D18'!$C$40</c:f>
              <c:strCache>
                <c:ptCount val="1"/>
                <c:pt idx="0">
                  <c:v>Alte investiţii</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'D18'!$D$35:$H$35</c:f>
              <c:strCache>
                <c:ptCount val="5"/>
                <c:pt idx="0">
                  <c:v>31.03.
2025</c:v>
                </c:pt>
                <c:pt idx="1">
                  <c:v>30.06.
2025</c:v>
                </c:pt>
                <c:pt idx="2">
                  <c:v>30.09.
2025</c:v>
                </c:pt>
                <c:pt idx="3">
                  <c:v>31.12.
2025</c:v>
                </c:pt>
                <c:pt idx="4">
                  <c:v>31.03.
2026</c:v>
                </c:pt>
              </c:strCache>
            </c:strRef>
          </c:cat>
          <c:val>
            <c:numRef>
              <c:f>'D18'!$D$40:$H$40</c:f>
              <c:numCache>
                <c:formatCode>0.0</c:formatCode>
                <c:ptCount val="5"/>
                <c:pt idx="0">
                  <c:v>-61.1</c:v>
                </c:pt>
                <c:pt idx="1">
                  <c:v>-61.2</c:v>
                </c:pt>
                <c:pt idx="2">
                  <c:v>-60.9</c:v>
                </c:pt>
                <c:pt idx="3">
                  <c:v>-61.1</c:v>
                </c:pt>
                <c:pt idx="4">
                  <c:v>-63.4</c:v>
                </c:pt>
              </c:numCache>
            </c:numRef>
          </c:val>
          <c:extLst>
            <c:ext xmlns:c16="http://schemas.microsoft.com/office/drawing/2014/chart" uri="{C3380CC4-5D6E-409C-BE32-E72D297353CC}">
              <c16:uniqueId val="{00000005-1BDB-44F4-8A4B-9128F4F575A0}"/>
            </c:ext>
          </c:extLst>
        </c:ser>
        <c:ser>
          <c:idx val="5"/>
          <c:order val="6"/>
          <c:tx>
            <c:strRef>
              <c:f>'D18'!$C$41</c:f>
              <c:strCache>
                <c:ptCount val="1"/>
                <c:pt idx="0">
                  <c:v>Investiţii directe</c:v>
                </c:pt>
              </c:strCache>
            </c:strRef>
          </c:tx>
          <c:spPr>
            <a:solidFill>
              <a:srgbClr val="A8ADB4"/>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'D18'!$D$35:$H$35</c:f>
              <c:strCache>
                <c:ptCount val="5"/>
                <c:pt idx="0">
                  <c:v>31.03.
2025</c:v>
                </c:pt>
                <c:pt idx="1">
                  <c:v>30.06.
2025</c:v>
                </c:pt>
                <c:pt idx="2">
                  <c:v>30.09.
2025</c:v>
                </c:pt>
                <c:pt idx="3">
                  <c:v>31.12.
2025</c:v>
                </c:pt>
                <c:pt idx="4">
                  <c:v>31.03.
2026</c:v>
                </c:pt>
              </c:strCache>
            </c:strRef>
          </c:cat>
          <c:val>
            <c:numRef>
              <c:f>'D18'!$D$41:$H$41</c:f>
              <c:numCache>
                <c:formatCode>0.0</c:formatCode>
                <c:ptCount val="5"/>
                <c:pt idx="0">
                  <c:v>-38.799999999999997</c:v>
                </c:pt>
                <c:pt idx="1">
                  <c:v>-38.799999999999997</c:v>
                </c:pt>
                <c:pt idx="2">
                  <c:v>-39.1</c:v>
                </c:pt>
                <c:pt idx="3">
                  <c:v>-38.799999999999997</c:v>
                </c:pt>
                <c:pt idx="4">
                  <c:v>-36.5</c:v>
                </c:pt>
              </c:numCache>
            </c:numRef>
          </c:val>
          <c:extLst>
            <c:ext xmlns:c16="http://schemas.microsoft.com/office/drawing/2014/chart" uri="{C3380CC4-5D6E-409C-BE32-E72D297353CC}">
              <c16:uniqueId val="{00000006-1BDB-44F4-8A4B-9128F4F575A0}"/>
            </c:ext>
          </c:extLst>
        </c:ser>
        <c:ser>
          <c:idx val="0"/>
          <c:order val="7"/>
          <c:tx>
            <c:strRef>
              <c:f>'D18'!$C$42</c:f>
              <c:strCache>
                <c:ptCount val="1"/>
                <c:pt idx="0">
                  <c:v>Investiţii de portofoliu</c:v>
                </c:pt>
              </c:strCache>
            </c:strRef>
          </c:tx>
          <c:spPr>
            <a:solidFill>
              <a:srgbClr val="F79646">
                <a:lumMod val="50000"/>
              </a:srgbClr>
            </a:solidFill>
            <a:ln>
              <a:noFill/>
            </a:ln>
            <a:effectLst/>
          </c:spPr>
          <c:invertIfNegative val="0"/>
          <c:dLbls>
            <c:delete val="1"/>
          </c:dLbls>
          <c:cat>
            <c:strRef>
              <c:f>'D18'!$D$35:$H$35</c:f>
              <c:strCache>
                <c:ptCount val="5"/>
                <c:pt idx="0">
                  <c:v>31.03.
2025</c:v>
                </c:pt>
                <c:pt idx="1">
                  <c:v>30.06.
2025</c:v>
                </c:pt>
                <c:pt idx="2">
                  <c:v>30.09.
2025</c:v>
                </c:pt>
                <c:pt idx="3">
                  <c:v>31.12.
2025</c:v>
                </c:pt>
                <c:pt idx="4">
                  <c:v>31.03.
2026</c:v>
                </c:pt>
              </c:strCache>
            </c:strRef>
          </c:cat>
          <c:val>
            <c:numRef>
              <c:f>'D18'!$D$42:$H$42</c:f>
              <c:numCache>
                <c:formatCode>0.0</c:formatCode>
                <c:ptCount val="5"/>
                <c:pt idx="0">
                  <c:v>-0.1</c:v>
                </c:pt>
                <c:pt idx="1">
                  <c:v>0</c:v>
                </c:pt>
                <c:pt idx="2">
                  <c:v>0</c:v>
                </c:pt>
                <c:pt idx="3">
                  <c:v>-0.1</c:v>
                </c:pt>
                <c:pt idx="4">
                  <c:v>0</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no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en-US"/>
                  <a:t>Pasive </a:t>
                </a:r>
                <a:r>
                  <a:rPr lang="en-US" baseline="0"/>
                  <a:t>                                                                               </a:t>
                </a:r>
                <a:r>
                  <a:rPr lang="en-US"/>
                  <a:t>Active </a:t>
                </a:r>
              </a:p>
            </c:rich>
          </c:tx>
          <c:layout>
            <c:manualLayout>
              <c:xMode val="edge"/>
              <c:yMode val="edge"/>
              <c:x val="1.7277227556440233E-2"/>
              <c:y val="0.1501679897120369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layout>
        <c:manualLayout>
          <c:xMode val="edge"/>
          <c:yMode val="edge"/>
          <c:x val="0.78308234984380265"/>
          <c:y val="0.19958927105989632"/>
          <c:w val="0.21691765015619721"/>
          <c:h val="0.5498108113544476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22468659835075"/>
          <c:y val="4.7669114961831592E-2"/>
          <c:w val="0.86293344130431593"/>
          <c:h val="0.69736448745876134"/>
        </c:manualLayout>
      </c:layout>
      <c:barChart>
        <c:barDir val="col"/>
        <c:grouping val="stacked"/>
        <c:varyColors val="0"/>
        <c:ser>
          <c:idx val="1"/>
          <c:order val="0"/>
          <c:tx>
            <c:strRef>
              <c:f>'D3'!$B$32</c:f>
              <c:strCache>
                <c:ptCount val="1"/>
                <c:pt idx="0">
                  <c:v>Bunuri </c:v>
                </c:pt>
              </c:strCache>
            </c:strRef>
          </c:tx>
          <c:spPr>
            <a:solidFill>
              <a:srgbClr val="D5D9E1"/>
            </a:solidFill>
            <a:ln w="6350">
              <a:solidFill>
                <a:schemeClr val="bg1"/>
              </a:solidFill>
            </a:ln>
            <a:effectLst/>
          </c:spPr>
          <c:invertIfNegative val="0"/>
          <c:cat>
            <c:multiLvlStrRef>
              <c:f>'D3'!$C$28:$G$29</c:f>
              <c:multiLvlStrCache>
                <c:ptCount val="5"/>
                <c:lvl>
                  <c:pt idx="0">
                    <c:v>I</c:v>
                  </c:pt>
                  <c:pt idx="1">
                    <c:v>II</c:v>
                  </c:pt>
                  <c:pt idx="2">
                    <c:v>III</c:v>
                  </c:pt>
                  <c:pt idx="3">
                    <c:v>IV</c:v>
                  </c:pt>
                  <c:pt idx="4">
                    <c:v>I</c:v>
                  </c:pt>
                </c:lvl>
                <c:lvl>
                  <c:pt idx="0">
                    <c:v>2025</c:v>
                  </c:pt>
                  <c:pt idx="4">
                    <c:v>2026</c:v>
                  </c:pt>
                </c:lvl>
              </c:multiLvlStrCache>
            </c:multiLvlStrRef>
          </c:cat>
          <c:val>
            <c:numRef>
              <c:f>'D3'!$C$32:$G$32</c:f>
              <c:numCache>
                <c:formatCode>#,##0.0</c:formatCode>
                <c:ptCount val="5"/>
                <c:pt idx="0">
                  <c:v>657.46446258884725</c:v>
                </c:pt>
                <c:pt idx="1">
                  <c:v>560.75048636164274</c:v>
                </c:pt>
                <c:pt idx="2">
                  <c:v>759.41744000572191</c:v>
                </c:pt>
                <c:pt idx="3">
                  <c:v>871.22547393192076</c:v>
                </c:pt>
                <c:pt idx="4">
                  <c:v>726.58557141355266</c:v>
                </c:pt>
              </c:numCache>
            </c:numRef>
          </c:val>
          <c:extLst>
            <c:ext xmlns:c16="http://schemas.microsoft.com/office/drawing/2014/chart" uri="{C3380CC4-5D6E-409C-BE32-E72D297353CC}">
              <c16:uniqueId val="{00000000-DDA1-458A-A237-81603DB03298}"/>
            </c:ext>
          </c:extLst>
        </c:ser>
        <c:ser>
          <c:idx val="2"/>
          <c:order val="1"/>
          <c:tx>
            <c:strRef>
              <c:f>'D3'!$B$33</c:f>
              <c:strCache>
                <c:ptCount val="1"/>
                <c:pt idx="0">
                  <c:v>Servicii </c:v>
                </c:pt>
              </c:strCache>
            </c:strRef>
          </c:tx>
          <c:spPr>
            <a:solidFill>
              <a:srgbClr val="ACB2C3"/>
            </a:solidFill>
            <a:ln>
              <a:solidFill>
                <a:schemeClr val="bg1"/>
              </a:solidFill>
            </a:ln>
            <a:effectLst/>
          </c:spPr>
          <c:invertIfNegative val="0"/>
          <c:cat>
            <c:multiLvlStrRef>
              <c:f>'D3'!$C$28:$G$29</c:f>
              <c:multiLvlStrCache>
                <c:ptCount val="5"/>
                <c:lvl>
                  <c:pt idx="0">
                    <c:v>I</c:v>
                  </c:pt>
                  <c:pt idx="1">
                    <c:v>II</c:v>
                  </c:pt>
                  <c:pt idx="2">
                    <c:v>III</c:v>
                  </c:pt>
                  <c:pt idx="3">
                    <c:v>IV</c:v>
                  </c:pt>
                  <c:pt idx="4">
                    <c:v>I</c:v>
                  </c:pt>
                </c:lvl>
                <c:lvl>
                  <c:pt idx="0">
                    <c:v>2025</c:v>
                  </c:pt>
                  <c:pt idx="4">
                    <c:v>2026</c:v>
                  </c:pt>
                </c:lvl>
              </c:multiLvlStrCache>
            </c:multiLvlStrRef>
          </c:cat>
          <c:val>
            <c:numRef>
              <c:f>'D3'!$C$33:$G$33</c:f>
              <c:numCache>
                <c:formatCode>#,##0.0</c:formatCode>
                <c:ptCount val="5"/>
                <c:pt idx="0">
                  <c:v>587.9630017004813</c:v>
                </c:pt>
                <c:pt idx="1">
                  <c:v>702.90725345866451</c:v>
                </c:pt>
                <c:pt idx="2">
                  <c:v>775.161552895814</c:v>
                </c:pt>
                <c:pt idx="3">
                  <c:v>769.2080571473482</c:v>
                </c:pt>
                <c:pt idx="4">
                  <c:v>689.05779370737559</c:v>
                </c:pt>
              </c:numCache>
            </c:numRef>
          </c:val>
          <c:extLst>
            <c:ext xmlns:c16="http://schemas.microsoft.com/office/drawing/2014/chart" uri="{C3380CC4-5D6E-409C-BE32-E72D297353CC}">
              <c16:uniqueId val="{00000001-DDA1-458A-A237-81603DB03298}"/>
            </c:ext>
          </c:extLst>
        </c:ser>
        <c:ser>
          <c:idx val="3"/>
          <c:order val="2"/>
          <c:tx>
            <c:strRef>
              <c:f>'D3'!$B$34</c:f>
              <c:strCache>
                <c:ptCount val="1"/>
                <c:pt idx="0">
                  <c:v>Venituri primare </c:v>
                </c:pt>
              </c:strCache>
            </c:strRef>
          </c:tx>
          <c:spPr>
            <a:solidFill>
              <a:srgbClr val="828CA5"/>
            </a:solidFill>
            <a:ln>
              <a:solidFill>
                <a:schemeClr val="bg1"/>
              </a:solidFill>
            </a:ln>
            <a:effectLst/>
          </c:spPr>
          <c:invertIfNegative val="0"/>
          <c:cat>
            <c:multiLvlStrRef>
              <c:f>'D3'!$C$28:$G$29</c:f>
              <c:multiLvlStrCache>
                <c:ptCount val="5"/>
                <c:lvl>
                  <c:pt idx="0">
                    <c:v>I</c:v>
                  </c:pt>
                  <c:pt idx="1">
                    <c:v>II</c:v>
                  </c:pt>
                  <c:pt idx="2">
                    <c:v>III</c:v>
                  </c:pt>
                  <c:pt idx="3">
                    <c:v>IV</c:v>
                  </c:pt>
                  <c:pt idx="4">
                    <c:v>I</c:v>
                  </c:pt>
                </c:lvl>
                <c:lvl>
                  <c:pt idx="0">
                    <c:v>2025</c:v>
                  </c:pt>
                  <c:pt idx="4">
                    <c:v>2026</c:v>
                  </c:pt>
                </c:lvl>
              </c:multiLvlStrCache>
            </c:multiLvlStrRef>
          </c:cat>
          <c:val>
            <c:numRef>
              <c:f>'D3'!$C$34:$G$34</c:f>
              <c:numCache>
                <c:formatCode>#,##0.0</c:formatCode>
                <c:ptCount val="5"/>
                <c:pt idx="0">
                  <c:v>231.60052873851916</c:v>
                </c:pt>
                <c:pt idx="1">
                  <c:v>214.66202732491419</c:v>
                </c:pt>
                <c:pt idx="2">
                  <c:v>220.42515680208945</c:v>
                </c:pt>
                <c:pt idx="3">
                  <c:v>269.57369568580714</c:v>
                </c:pt>
                <c:pt idx="4">
                  <c:v>235.60793995616609</c:v>
                </c:pt>
              </c:numCache>
            </c:numRef>
          </c:val>
          <c:extLst>
            <c:ext xmlns:c16="http://schemas.microsoft.com/office/drawing/2014/chart" uri="{C3380CC4-5D6E-409C-BE32-E72D297353CC}">
              <c16:uniqueId val="{00000002-DDA1-458A-A237-81603DB03298}"/>
            </c:ext>
          </c:extLst>
        </c:ser>
        <c:ser>
          <c:idx val="4"/>
          <c:order val="3"/>
          <c:tx>
            <c:strRef>
              <c:f>'D3'!$B$35</c:f>
              <c:strCache>
                <c:ptCount val="1"/>
                <c:pt idx="0">
                  <c:v>Venituri secundare</c:v>
                </c:pt>
              </c:strCache>
            </c:strRef>
          </c:tx>
          <c:spPr>
            <a:solidFill>
              <a:srgbClr val="404759"/>
            </a:solidFill>
            <a:ln>
              <a:solidFill>
                <a:schemeClr val="bg1"/>
              </a:solidFill>
            </a:ln>
            <a:effectLst/>
          </c:spPr>
          <c:invertIfNegative val="0"/>
          <c:cat>
            <c:multiLvlStrRef>
              <c:f>'D3'!$C$28:$G$29</c:f>
              <c:multiLvlStrCache>
                <c:ptCount val="5"/>
                <c:lvl>
                  <c:pt idx="0">
                    <c:v>I</c:v>
                  </c:pt>
                  <c:pt idx="1">
                    <c:v>II</c:v>
                  </c:pt>
                  <c:pt idx="2">
                    <c:v>III</c:v>
                  </c:pt>
                  <c:pt idx="3">
                    <c:v>IV</c:v>
                  </c:pt>
                  <c:pt idx="4">
                    <c:v>I</c:v>
                  </c:pt>
                </c:lvl>
                <c:lvl>
                  <c:pt idx="0">
                    <c:v>2025</c:v>
                  </c:pt>
                  <c:pt idx="4">
                    <c:v>2026</c:v>
                  </c:pt>
                </c:lvl>
              </c:multiLvlStrCache>
            </c:multiLvlStrRef>
          </c:cat>
          <c:val>
            <c:numRef>
              <c:f>'D3'!$C$35:$G$35</c:f>
              <c:numCache>
                <c:formatCode>#,##0.0</c:formatCode>
                <c:ptCount val="5"/>
                <c:pt idx="0">
                  <c:v>459.01107907139027</c:v>
                </c:pt>
                <c:pt idx="1">
                  <c:v>549.13755340029604</c:v>
                </c:pt>
                <c:pt idx="2">
                  <c:v>605.62179117765254</c:v>
                </c:pt>
                <c:pt idx="3">
                  <c:v>471.93278411483425</c:v>
                </c:pt>
                <c:pt idx="4">
                  <c:v>429.98132311880028</c:v>
                </c:pt>
              </c:numCache>
            </c:numRef>
          </c:val>
          <c:extLst>
            <c:ext xmlns:c16="http://schemas.microsoft.com/office/drawing/2014/chart" uri="{C3380CC4-5D6E-409C-BE32-E72D297353CC}">
              <c16:uniqueId val="{00000003-DDA1-458A-A237-81603DB03298}"/>
            </c:ext>
          </c:extLst>
        </c:ser>
        <c:ser>
          <c:idx val="6"/>
          <c:order val="4"/>
          <c:tx>
            <c:strRef>
              <c:f>'D3'!$B$37</c:f>
              <c:strCache>
                <c:ptCount val="1"/>
                <c:pt idx="0">
                  <c:v>Bunuri </c:v>
                </c:pt>
              </c:strCache>
            </c:strRef>
          </c:tx>
          <c:spPr>
            <a:solidFill>
              <a:srgbClr val="D5D9E1"/>
            </a:solidFill>
            <a:ln>
              <a:solidFill>
                <a:schemeClr val="bg1"/>
              </a:solidFill>
            </a:ln>
            <a:effectLst/>
          </c:spPr>
          <c:invertIfNegative val="0"/>
          <c:cat>
            <c:multiLvlStrRef>
              <c:f>'D3'!$C$28:$G$29</c:f>
              <c:multiLvlStrCache>
                <c:ptCount val="5"/>
                <c:lvl>
                  <c:pt idx="0">
                    <c:v>I</c:v>
                  </c:pt>
                  <c:pt idx="1">
                    <c:v>II</c:v>
                  </c:pt>
                  <c:pt idx="2">
                    <c:v>III</c:v>
                  </c:pt>
                  <c:pt idx="3">
                    <c:v>IV</c:v>
                  </c:pt>
                  <c:pt idx="4">
                    <c:v>I</c:v>
                  </c:pt>
                </c:lvl>
                <c:lvl>
                  <c:pt idx="0">
                    <c:v>2025</c:v>
                  </c:pt>
                  <c:pt idx="4">
                    <c:v>2026</c:v>
                  </c:pt>
                </c:lvl>
              </c:multiLvlStrCache>
            </c:multiLvlStrRef>
          </c:cat>
          <c:val>
            <c:numRef>
              <c:f>'D3'!$C$37:$G$37</c:f>
              <c:numCache>
                <c:formatCode>#,##0.0</c:formatCode>
                <c:ptCount val="5"/>
                <c:pt idx="0">
                  <c:v>-2209.2277264859649</c:v>
                </c:pt>
                <c:pt idx="1">
                  <c:v>-2091.7755678661683</c:v>
                </c:pt>
                <c:pt idx="2">
                  <c:v>-2183.5260232751748</c:v>
                </c:pt>
                <c:pt idx="3">
                  <c:v>-2465.449771448401</c:v>
                </c:pt>
                <c:pt idx="4">
                  <c:v>-2187.7061323797102</c:v>
                </c:pt>
              </c:numCache>
            </c:numRef>
          </c:val>
          <c:extLst>
            <c:ext xmlns:c16="http://schemas.microsoft.com/office/drawing/2014/chart" uri="{C3380CC4-5D6E-409C-BE32-E72D297353CC}">
              <c16:uniqueId val="{00000004-DDA1-458A-A237-81603DB03298}"/>
            </c:ext>
          </c:extLst>
        </c:ser>
        <c:ser>
          <c:idx val="7"/>
          <c:order val="5"/>
          <c:tx>
            <c:strRef>
              <c:f>'D3'!$B$38</c:f>
              <c:strCache>
                <c:ptCount val="1"/>
                <c:pt idx="0">
                  <c:v>Servicii </c:v>
                </c:pt>
              </c:strCache>
            </c:strRef>
          </c:tx>
          <c:spPr>
            <a:solidFill>
              <a:srgbClr val="ACB2C3"/>
            </a:solidFill>
            <a:ln>
              <a:solidFill>
                <a:schemeClr val="bg1"/>
              </a:solidFill>
            </a:ln>
            <a:effectLst/>
          </c:spPr>
          <c:invertIfNegative val="0"/>
          <c:cat>
            <c:multiLvlStrRef>
              <c:f>'D3'!$C$28:$G$29</c:f>
              <c:multiLvlStrCache>
                <c:ptCount val="5"/>
                <c:lvl>
                  <c:pt idx="0">
                    <c:v>I</c:v>
                  </c:pt>
                  <c:pt idx="1">
                    <c:v>II</c:v>
                  </c:pt>
                  <c:pt idx="2">
                    <c:v>III</c:v>
                  </c:pt>
                  <c:pt idx="3">
                    <c:v>IV</c:v>
                  </c:pt>
                  <c:pt idx="4">
                    <c:v>I</c:v>
                  </c:pt>
                </c:lvl>
                <c:lvl>
                  <c:pt idx="0">
                    <c:v>2025</c:v>
                  </c:pt>
                  <c:pt idx="4">
                    <c:v>2026</c:v>
                  </c:pt>
                </c:lvl>
              </c:multiLvlStrCache>
            </c:multiLvlStrRef>
          </c:cat>
          <c:val>
            <c:numRef>
              <c:f>'D3'!$C$38:$G$38</c:f>
              <c:numCache>
                <c:formatCode>#,##0.0</c:formatCode>
                <c:ptCount val="5"/>
                <c:pt idx="0">
                  <c:v>-391.30268910464139</c:v>
                </c:pt>
                <c:pt idx="1">
                  <c:v>-486.90837974976864</c:v>
                </c:pt>
                <c:pt idx="2">
                  <c:v>-534.25881245549976</c:v>
                </c:pt>
                <c:pt idx="3">
                  <c:v>-504.62732166885883</c:v>
                </c:pt>
                <c:pt idx="4">
                  <c:v>-417.28885089572299</c:v>
                </c:pt>
              </c:numCache>
            </c:numRef>
          </c:val>
          <c:extLst>
            <c:ext xmlns:c16="http://schemas.microsoft.com/office/drawing/2014/chart" uri="{C3380CC4-5D6E-409C-BE32-E72D297353CC}">
              <c16:uniqueId val="{00000005-DDA1-458A-A237-81603DB03298}"/>
            </c:ext>
          </c:extLst>
        </c:ser>
        <c:ser>
          <c:idx val="8"/>
          <c:order val="6"/>
          <c:tx>
            <c:strRef>
              <c:f>'D3'!$B$39</c:f>
              <c:strCache>
                <c:ptCount val="1"/>
                <c:pt idx="0">
                  <c:v>Venituri primare </c:v>
                </c:pt>
              </c:strCache>
            </c:strRef>
          </c:tx>
          <c:spPr>
            <a:solidFill>
              <a:srgbClr val="828CA5"/>
            </a:solidFill>
            <a:ln>
              <a:solidFill>
                <a:schemeClr val="bg1"/>
              </a:solidFill>
            </a:ln>
            <a:effectLst/>
          </c:spPr>
          <c:invertIfNegative val="0"/>
          <c:cat>
            <c:multiLvlStrRef>
              <c:f>'D3'!$C$28:$G$29</c:f>
              <c:multiLvlStrCache>
                <c:ptCount val="5"/>
                <c:lvl>
                  <c:pt idx="0">
                    <c:v>I</c:v>
                  </c:pt>
                  <c:pt idx="1">
                    <c:v>II</c:v>
                  </c:pt>
                  <c:pt idx="2">
                    <c:v>III</c:v>
                  </c:pt>
                  <c:pt idx="3">
                    <c:v>IV</c:v>
                  </c:pt>
                  <c:pt idx="4">
                    <c:v>I</c:v>
                  </c:pt>
                </c:lvl>
                <c:lvl>
                  <c:pt idx="0">
                    <c:v>2025</c:v>
                  </c:pt>
                  <c:pt idx="4">
                    <c:v>2026</c:v>
                  </c:pt>
                </c:lvl>
              </c:multiLvlStrCache>
            </c:multiLvlStrRef>
          </c:cat>
          <c:val>
            <c:numRef>
              <c:f>'D3'!$C$39:$G$39</c:f>
              <c:numCache>
                <c:formatCode>#,##0.0</c:formatCode>
                <c:ptCount val="5"/>
                <c:pt idx="0">
                  <c:v>-201.09148654500365</c:v>
                </c:pt>
                <c:pt idx="1">
                  <c:v>-243.33989507302297</c:v>
                </c:pt>
                <c:pt idx="2">
                  <c:v>-252.2477219546476</c:v>
                </c:pt>
                <c:pt idx="3">
                  <c:v>-244.0295830928454</c:v>
                </c:pt>
                <c:pt idx="4">
                  <c:v>-180.60104387950699</c:v>
                </c:pt>
              </c:numCache>
            </c:numRef>
          </c:val>
          <c:extLst>
            <c:ext xmlns:c16="http://schemas.microsoft.com/office/drawing/2014/chart" uri="{C3380CC4-5D6E-409C-BE32-E72D297353CC}">
              <c16:uniqueId val="{00000006-DDA1-458A-A237-81603DB03298}"/>
            </c:ext>
          </c:extLst>
        </c:ser>
        <c:ser>
          <c:idx val="9"/>
          <c:order val="7"/>
          <c:tx>
            <c:strRef>
              <c:f>'D3'!$B$40</c:f>
              <c:strCache>
                <c:ptCount val="1"/>
                <c:pt idx="0">
                  <c:v>Venituri secundare</c:v>
                </c:pt>
              </c:strCache>
            </c:strRef>
          </c:tx>
          <c:spPr>
            <a:solidFill>
              <a:srgbClr val="404759"/>
            </a:solidFill>
            <a:ln>
              <a:solidFill>
                <a:schemeClr val="bg1"/>
              </a:solidFill>
            </a:ln>
            <a:effectLst/>
          </c:spPr>
          <c:invertIfNegative val="0"/>
          <c:cat>
            <c:multiLvlStrRef>
              <c:f>'D3'!$C$28:$G$29</c:f>
              <c:multiLvlStrCache>
                <c:ptCount val="5"/>
                <c:lvl>
                  <c:pt idx="0">
                    <c:v>I</c:v>
                  </c:pt>
                  <c:pt idx="1">
                    <c:v>II</c:v>
                  </c:pt>
                  <c:pt idx="2">
                    <c:v>III</c:v>
                  </c:pt>
                  <c:pt idx="3">
                    <c:v>IV</c:v>
                  </c:pt>
                  <c:pt idx="4">
                    <c:v>I</c:v>
                  </c:pt>
                </c:lvl>
                <c:lvl>
                  <c:pt idx="0">
                    <c:v>2025</c:v>
                  </c:pt>
                  <c:pt idx="4">
                    <c:v>2026</c:v>
                  </c:pt>
                </c:lvl>
              </c:multiLvlStrCache>
            </c:multiLvlStrRef>
          </c:cat>
          <c:val>
            <c:numRef>
              <c:f>'D3'!$C$40:$G$40</c:f>
              <c:numCache>
                <c:formatCode>#,##0.0</c:formatCode>
                <c:ptCount val="5"/>
                <c:pt idx="0">
                  <c:v>-107.423080585929</c:v>
                </c:pt>
                <c:pt idx="1">
                  <c:v>-109.47981040227199</c:v>
                </c:pt>
                <c:pt idx="2">
                  <c:v>-118.941279333945</c:v>
                </c:pt>
                <c:pt idx="3">
                  <c:v>-112.60342793117</c:v>
                </c:pt>
                <c:pt idx="4">
                  <c:v>-101.807704067632</c:v>
                </c:pt>
              </c:numCache>
            </c:numRef>
          </c:val>
          <c:extLst>
            <c:ext xmlns:c16="http://schemas.microsoft.com/office/drawing/2014/chart" uri="{C3380CC4-5D6E-409C-BE32-E72D297353CC}">
              <c16:uniqueId val="{00000007-DDA1-458A-A237-81603DB03298}"/>
            </c:ext>
          </c:extLst>
        </c:ser>
        <c:dLbls>
          <c:showLegendKey val="0"/>
          <c:showVal val="0"/>
          <c:showCatName val="0"/>
          <c:showSerName val="0"/>
          <c:showPercent val="0"/>
          <c:showBubbleSize val="0"/>
        </c:dLbls>
        <c:gapWidth val="50"/>
        <c:overlap val="100"/>
        <c:axId val="1408496384"/>
        <c:axId val="2067158672"/>
      </c:barChart>
      <c:lineChart>
        <c:grouping val="standard"/>
        <c:varyColors val="0"/>
        <c:ser>
          <c:idx val="0"/>
          <c:order val="8"/>
          <c:tx>
            <c:strRef>
              <c:f>'D3'!$B$31</c:f>
              <c:strCache>
                <c:ptCount val="1"/>
                <c:pt idx="0">
                  <c:v>Export / intrări</c:v>
                </c:pt>
              </c:strCache>
            </c:strRef>
          </c:tx>
          <c:spPr>
            <a:ln w="158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'D3'!$C$31:$G$31</c:f>
              <c:numCache>
                <c:formatCode>#,##0.0</c:formatCode>
                <c:ptCount val="5"/>
                <c:pt idx="0">
                  <c:v>1936.039072099238</c:v>
                </c:pt>
                <c:pt idx="1">
                  <c:v>2027.4573205455172</c:v>
                </c:pt>
                <c:pt idx="2">
                  <c:v>2360.625940881278</c:v>
                </c:pt>
                <c:pt idx="3">
                  <c:v>2381.9400108799105</c:v>
                </c:pt>
                <c:pt idx="4">
                  <c:v>2081.2326281958944</c:v>
                </c:pt>
              </c:numCache>
            </c:numRef>
          </c:val>
          <c:smooth val="0"/>
          <c:extLst>
            <c:ext xmlns:c16="http://schemas.microsoft.com/office/drawing/2014/chart" uri="{C3380CC4-5D6E-409C-BE32-E72D297353CC}">
              <c16:uniqueId val="{00000008-DDA1-458A-A237-81603DB03298}"/>
            </c:ext>
          </c:extLst>
        </c:ser>
        <c:ser>
          <c:idx val="5"/>
          <c:order val="9"/>
          <c:tx>
            <c:strRef>
              <c:f>'D3'!$B$36</c:f>
              <c:strCache>
                <c:ptCount val="1"/>
                <c:pt idx="0">
                  <c:v>Import / ieșiri</c:v>
                </c:pt>
              </c:strCache>
            </c:strRef>
          </c:tx>
          <c:spPr>
            <a:ln w="28575"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'D3'!$C$36:$G$36</c:f>
              <c:numCache>
                <c:formatCode>#,##0.0</c:formatCode>
                <c:ptCount val="5"/>
                <c:pt idx="0">
                  <c:v>-2909.0449827215389</c:v>
                </c:pt>
                <c:pt idx="1">
                  <c:v>-2931.5036530912321</c:v>
                </c:pt>
                <c:pt idx="2">
                  <c:v>-3088.9738370192676</c:v>
                </c:pt>
                <c:pt idx="3">
                  <c:v>-3326.7101041412748</c:v>
                </c:pt>
                <c:pt idx="4">
                  <c:v>-2887.4037312225723</c:v>
                </c:pt>
              </c:numCache>
            </c:numRef>
          </c:val>
          <c:smooth val="0"/>
          <c:extLst>
            <c:ext xmlns:c16="http://schemas.microsoft.com/office/drawing/2014/chart" uri="{C3380CC4-5D6E-409C-BE32-E72D297353CC}">
              <c16:uniqueId val="{00000009-DDA1-458A-A237-81603DB03298}"/>
            </c:ext>
          </c:extLst>
        </c:ser>
        <c:ser>
          <c:idx val="10"/>
          <c:order val="10"/>
          <c:tx>
            <c:strRef>
              <c:f>'D3'!$B$30</c:f>
              <c:strCache>
                <c:ptCount val="1"/>
                <c:pt idx="0">
                  <c:v>Cont curent </c:v>
                </c:pt>
              </c:strCache>
            </c:strRef>
          </c:tx>
          <c:spPr>
            <a:ln w="25400" cap="rnd">
              <a:noFill/>
              <a:round/>
            </a:ln>
            <a:effectLst/>
          </c:spPr>
          <c:marker>
            <c:symbol val="diamond"/>
            <c:size val="8"/>
            <c:spPr>
              <a:solidFill>
                <a:schemeClr val="bg2"/>
              </a:solidFill>
              <a:ln w="9525">
                <a:solidFill>
                  <a:srgbClr val="4C566B"/>
                </a:solidFill>
              </a:ln>
              <a:effectLst/>
            </c:spPr>
          </c:marker>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'D3'!$C$30:$G$30</c:f>
              <c:numCache>
                <c:formatCode>#,##0.0</c:formatCode>
                <c:ptCount val="5"/>
                <c:pt idx="0">
                  <c:v>-973.00591062230092</c:v>
                </c:pt>
                <c:pt idx="1">
                  <c:v>-904.0463325457149</c:v>
                </c:pt>
                <c:pt idx="2">
                  <c:v>-728.34789613798966</c:v>
                </c:pt>
                <c:pt idx="3">
                  <c:v>-944.77009326136431</c:v>
                </c:pt>
                <c:pt idx="4">
                  <c:v>-806.17110302667788</c:v>
                </c:pt>
              </c:numCache>
            </c:numRef>
          </c:val>
          <c:smooth val="0"/>
          <c:extLst>
            <c:ext xmlns:c16="http://schemas.microsoft.com/office/drawing/2014/chart" uri="{C3380CC4-5D6E-409C-BE32-E72D297353CC}">
              <c16:uniqueId val="{0000000A-DDA1-458A-A237-81603DB03298}"/>
            </c:ext>
          </c:extLst>
        </c:ser>
        <c:dLbls>
          <c:showLegendKey val="0"/>
          <c:showVal val="0"/>
          <c:showCatName val="0"/>
          <c:showSerName val="0"/>
          <c:showPercent val="0"/>
          <c:showBubbleSize val="0"/>
        </c:dLbls>
        <c:marker val="1"/>
        <c:smooth val="0"/>
        <c:axId val="1408496384"/>
        <c:axId val="2067158672"/>
      </c:line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2067158672"/>
        <c:crosses val="autoZero"/>
        <c:auto val="1"/>
        <c:lblAlgn val="ctr"/>
        <c:lblOffset val="100"/>
        <c:noMultiLvlLbl val="0"/>
      </c:catAx>
      <c:valAx>
        <c:axId val="2067158672"/>
        <c:scaling>
          <c:orientation val="minMax"/>
          <c:max val="3000"/>
          <c:min val="-40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Import / ieșiri         </a:t>
                </a:r>
                <a:r>
                  <a:rPr lang="en-US"/>
                  <a:t>           </a:t>
                </a:r>
                <a:r>
                  <a:rPr lang="ro-MD"/>
                  <a:t>    Export / intrări</a:t>
                </a:r>
              </a:p>
            </c:rich>
          </c:tx>
          <c:layout>
            <c:manualLayout>
              <c:xMode val="edge"/>
              <c:yMode val="edge"/>
              <c:x val="9.8815994712008123E-3"/>
              <c:y val="0.1212230155993040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0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408496384"/>
        <c:crosses val="autoZero"/>
        <c:crossBetween val="between"/>
        <c:majorUnit val="1000"/>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3.7725284339457559E-3"/>
          <c:y val="0.89961772139593665"/>
          <c:w val="0.9685233192004844"/>
          <c:h val="8.355813162243608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6252548636106814E-2"/>
          <c:w val="0.66169702751024351"/>
          <c:h val="0.72414410339699709"/>
        </c:manualLayout>
      </c:layout>
      <c:areaChart>
        <c:grouping val="standard"/>
        <c:varyColors val="0"/>
        <c:ser>
          <c:idx val="4"/>
          <c:order val="4"/>
          <c:tx>
            <c:strRef>
              <c:f>'D19'!$B$40</c:f>
              <c:strCache>
                <c:ptCount val="1"/>
                <c:pt idx="0">
                  <c:v>100-150% din (30%DTS + 15%AA + 5%M2 + 5%eX)</c:v>
                </c:pt>
              </c:strCache>
            </c:strRef>
          </c:tx>
          <c:spPr>
            <a:solidFill>
              <a:schemeClr val="bg1">
                <a:lumMod val="65000"/>
              </a:schemeClr>
            </a:solidFill>
            <a:ln w="28575">
              <a:noFill/>
            </a:ln>
          </c:spPr>
          <c:dLbls>
            <c:delete val="1"/>
          </c:dLbls>
          <c:cat>
            <c:strRef>
              <c:f>'D19'!$C$34:$G$34</c:f>
              <c:strCache>
                <c:ptCount val="5"/>
                <c:pt idx="0">
                  <c:v>31.03.
2025</c:v>
                </c:pt>
                <c:pt idx="1">
                  <c:v>30.06.
2025</c:v>
                </c:pt>
                <c:pt idx="2">
                  <c:v>30.09.
2025</c:v>
                </c:pt>
                <c:pt idx="3">
                  <c:v>31.12.
2025</c:v>
                </c:pt>
                <c:pt idx="4">
                  <c:v>31.03.
2026</c:v>
                </c:pt>
              </c:strCache>
            </c:strRef>
          </c:cat>
          <c:val>
            <c:numRef>
              <c:f>'D19'!$C$40:$G$40</c:f>
              <c:numCache>
                <c:formatCode>0.00</c:formatCode>
                <c:ptCount val="5"/>
                <c:pt idx="0">
                  <c:v>3853.1437250624149</c:v>
                </c:pt>
                <c:pt idx="1">
                  <c:v>3883.8892622044509</c:v>
                </c:pt>
                <c:pt idx="2">
                  <c:v>3937.1202890073155</c:v>
                </c:pt>
                <c:pt idx="3">
                  <c:v>3996.4761447764322</c:v>
                </c:pt>
                <c:pt idx="4">
                  <c:v>4054.4961422807728</c:v>
                </c:pt>
              </c:numCache>
            </c:numRef>
          </c:val>
          <c:extLst>
            <c:ext xmlns:c16="http://schemas.microsoft.com/office/drawing/2014/chart" uri="{C3380CC4-5D6E-409C-BE32-E72D297353CC}">
              <c16:uniqueId val="{00000001-FA67-48E5-9A47-5E237A6AF270}"/>
            </c:ext>
          </c:extLst>
        </c:ser>
        <c:ser>
          <c:idx val="5"/>
          <c:order val="5"/>
          <c:tx>
            <c:strRef>
              <c:f>'D19'!$B$39</c:f>
              <c:strCache>
                <c:ptCount val="1"/>
                <c:pt idx="0">
                  <c:v>100% din (30%DTS + 15%AA + 5%M2 + 5%eX)</c:v>
                </c:pt>
              </c:strCache>
            </c:strRef>
          </c:tx>
          <c:spPr>
            <a:solidFill>
              <a:schemeClr val="bg1"/>
            </a:solidFill>
            <a:ln w="28575">
              <a:noFill/>
            </a:ln>
          </c:spPr>
          <c:dLbls>
            <c:delete val="1"/>
          </c:dLbls>
          <c:cat>
            <c:strRef>
              <c:f>'D19'!$C$34:$G$34</c:f>
              <c:strCache>
                <c:ptCount val="5"/>
                <c:pt idx="0">
                  <c:v>31.03.
2025</c:v>
                </c:pt>
                <c:pt idx="1">
                  <c:v>30.06.
2025</c:v>
                </c:pt>
                <c:pt idx="2">
                  <c:v>30.09.
2025</c:v>
                </c:pt>
                <c:pt idx="3">
                  <c:v>31.12.
2025</c:v>
                </c:pt>
                <c:pt idx="4">
                  <c:v>31.03.
2026</c:v>
                </c:pt>
              </c:strCache>
            </c:strRef>
          </c:cat>
          <c:val>
            <c:numRef>
              <c:f>'D19'!$C$39:$G$39</c:f>
              <c:numCache>
                <c:formatCode>#,##0.0</c:formatCode>
                <c:ptCount val="5"/>
                <c:pt idx="0">
                  <c:v>2568.7624833749433</c:v>
                </c:pt>
                <c:pt idx="1">
                  <c:v>2589.2595081363006</c:v>
                </c:pt>
                <c:pt idx="2">
                  <c:v>2624.7468593382105</c:v>
                </c:pt>
                <c:pt idx="3">
                  <c:v>2664.3174298509548</c:v>
                </c:pt>
                <c:pt idx="4">
                  <c:v>2702.9974281871819</c:v>
                </c:pt>
              </c:numCache>
            </c:numRef>
          </c:val>
          <c:extLst>
            <c:ext xmlns:c16="http://schemas.microsoft.com/office/drawing/2014/chart" uri="{C3380CC4-5D6E-409C-BE32-E72D297353CC}">
              <c16:uniqueId val="{00000000-FA67-48E5-9A47-5E237A6AF270}"/>
            </c:ext>
          </c:extLst>
        </c:ser>
        <c:dLbls>
          <c:showLegendKey val="0"/>
          <c:showVal val="1"/>
          <c:showCatName val="0"/>
          <c:showSerName val="0"/>
          <c:showPercent val="0"/>
          <c:showBubbleSize val="0"/>
        </c:dLbls>
        <c:axId val="96833920"/>
        <c:axId val="96835840"/>
      </c:areaChart>
      <c:barChart>
        <c:barDir val="col"/>
        <c:grouping val="clustered"/>
        <c:varyColors val="0"/>
        <c:ser>
          <c:idx val="0"/>
          <c:order val="0"/>
          <c:tx>
            <c:strRef>
              <c:f>'D19'!$B$35</c:f>
              <c:strCache>
                <c:ptCount val="1"/>
                <c:pt idx="0">
                  <c:v>Active de rezervă</c:v>
                </c:pt>
              </c:strCache>
            </c:strRef>
          </c:tx>
          <c:spPr>
            <a:solidFill>
              <a:srgbClr val="ACB5C2"/>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'D19'!$C$34:$G$34</c:f>
              <c:strCache>
                <c:ptCount val="5"/>
                <c:pt idx="0">
                  <c:v>31.03.
2025</c:v>
                </c:pt>
                <c:pt idx="1">
                  <c:v>30.06.
2025</c:v>
                </c:pt>
                <c:pt idx="2">
                  <c:v>30.09.
2025</c:v>
                </c:pt>
                <c:pt idx="3">
                  <c:v>31.12.
2025</c:v>
                </c:pt>
                <c:pt idx="4">
                  <c:v>31.03.
2026</c:v>
                </c:pt>
              </c:strCache>
            </c:strRef>
          </c:cat>
          <c:val>
            <c:numRef>
              <c:f>'D19'!$C$35:$G$35</c:f>
              <c:numCache>
                <c:formatCode>#,##0.0</c:formatCode>
                <c:ptCount val="5"/>
                <c:pt idx="0">
                  <c:v>5050.8651628938132</c:v>
                </c:pt>
                <c:pt idx="1">
                  <c:v>5070.2357512110284</c:v>
                </c:pt>
                <c:pt idx="2">
                  <c:v>5163.6877926174329</c:v>
                </c:pt>
                <c:pt idx="3">
                  <c:v>5104.2665199949051</c:v>
                </c:pt>
                <c:pt idx="4">
                  <c:v>5266.5449274135644</c:v>
                </c:pt>
              </c:numCache>
            </c:numRef>
          </c:val>
          <c:extLst>
            <c:ext xmlns:c16="http://schemas.microsoft.com/office/drawing/2014/chart" uri="{C3380CC4-5D6E-409C-BE32-E72D297353CC}">
              <c16:uniqueId val="{00000002-FA67-48E5-9A47-5E237A6AF270}"/>
            </c:ext>
          </c:extLst>
        </c:ser>
        <c:dLbls>
          <c:showLegendKey val="0"/>
          <c:showVal val="1"/>
          <c:showCatName val="0"/>
          <c:showSerName val="0"/>
          <c:showPercent val="0"/>
          <c:showBubbleSize val="0"/>
        </c:dLbls>
        <c:gapWidth val="80"/>
        <c:axId val="96833920"/>
        <c:axId val="96835840"/>
      </c:barChart>
      <c:lineChart>
        <c:grouping val="standard"/>
        <c:varyColors val="0"/>
        <c:ser>
          <c:idx val="1"/>
          <c:order val="1"/>
          <c:tx>
            <c:strRef>
              <c:f>'D19'!$B$36</c:f>
              <c:strCache>
                <c:ptCount val="1"/>
                <c:pt idx="0">
                  <c:v>3 luni de import efectiv de bunuri şi servicii</c:v>
                </c:pt>
              </c:strCache>
            </c:strRef>
          </c:tx>
          <c:spPr>
            <a:ln w="28575">
              <a:noFill/>
            </a:ln>
          </c:spPr>
          <c:marker>
            <c:symbol val="circle"/>
            <c:size val="8"/>
            <c:spPr>
              <a:solidFill>
                <a:srgbClr val="404759"/>
              </a:solidFill>
              <a:ln>
                <a:solidFill>
                  <a:srgbClr val="3F4853"/>
                </a:solidFill>
                <a:prstDash val="solid"/>
              </a:ln>
            </c:spPr>
          </c:marker>
          <c:dLbls>
            <c:delete val="1"/>
          </c:dLbls>
          <c:cat>
            <c:strRef>
              <c:f>'D19'!$C$34:$G$34</c:f>
              <c:strCache>
                <c:ptCount val="5"/>
                <c:pt idx="0">
                  <c:v>31.03.
2025</c:v>
                </c:pt>
                <c:pt idx="1">
                  <c:v>30.06.
2025</c:v>
                </c:pt>
                <c:pt idx="2">
                  <c:v>30.09.
2025</c:v>
                </c:pt>
                <c:pt idx="3">
                  <c:v>31.12.
2025</c:v>
                </c:pt>
                <c:pt idx="4">
                  <c:v>31.03.
2026</c:v>
                </c:pt>
              </c:strCache>
            </c:strRef>
          </c:cat>
          <c:val>
            <c:numRef>
              <c:f>'D19'!$C$36:$G$36</c:f>
              <c:numCache>
                <c:formatCode>#,##0.0</c:formatCode>
                <c:ptCount val="5"/>
                <c:pt idx="0">
                  <c:v>2544.6122847870943</c:v>
                </c:pt>
                <c:pt idx="1">
                  <c:v>2602.7805048998512</c:v>
                </c:pt>
                <c:pt idx="2">
                  <c:v>2642.1892843993819</c:v>
                </c:pt>
                <c:pt idx="3">
                  <c:v>2716.7690730136196</c:v>
                </c:pt>
                <c:pt idx="4">
                  <c:v>2717.8852149348259</c:v>
                </c:pt>
              </c:numCache>
            </c:numRef>
          </c:val>
          <c:smooth val="0"/>
          <c:extLst>
            <c:ext xmlns:c16="http://schemas.microsoft.com/office/drawing/2014/chart" uri="{C3380CC4-5D6E-409C-BE32-E72D297353CC}">
              <c16:uniqueId val="{00000003-FA67-48E5-9A47-5E237A6AF270}"/>
            </c:ext>
          </c:extLst>
        </c:ser>
        <c:ser>
          <c:idx val="2"/>
          <c:order val="2"/>
          <c:tx>
            <c:strRef>
              <c:f>'D19'!$B$37</c:f>
              <c:strCache>
                <c:ptCount val="1"/>
                <c:pt idx="0">
                  <c:v>100% din datoria externă pe termen scurt</c:v>
                </c:pt>
              </c:strCache>
            </c:strRef>
          </c:tx>
          <c:spPr>
            <a:ln w="28575">
              <a:noFill/>
            </a:ln>
          </c:spPr>
          <c:marker>
            <c:symbol val="circle"/>
            <c:size val="8"/>
            <c:spPr>
              <a:solidFill>
                <a:srgbClr val="847A63"/>
              </a:solidFill>
              <a:ln>
                <a:solidFill>
                  <a:schemeClr val="accent6">
                    <a:lumMod val="50000"/>
                  </a:schemeClr>
                </a:solidFill>
                <a:prstDash val="solid"/>
              </a:ln>
            </c:spPr>
          </c:marker>
          <c:dLbls>
            <c:delete val="1"/>
          </c:dLbls>
          <c:cat>
            <c:strRef>
              <c:f>'D19'!$C$34:$G$34</c:f>
              <c:strCache>
                <c:ptCount val="5"/>
                <c:pt idx="0">
                  <c:v>31.03.
2025</c:v>
                </c:pt>
                <c:pt idx="1">
                  <c:v>30.06.
2025</c:v>
                </c:pt>
                <c:pt idx="2">
                  <c:v>30.09.
2025</c:v>
                </c:pt>
                <c:pt idx="3">
                  <c:v>31.12.
2025</c:v>
                </c:pt>
                <c:pt idx="4">
                  <c:v>31.03.
2026</c:v>
                </c:pt>
              </c:strCache>
            </c:strRef>
          </c:cat>
          <c:val>
            <c:numRef>
              <c:f>'D19'!$C$37:$G$37</c:f>
              <c:numCache>
                <c:formatCode>#,##0.0</c:formatCode>
                <c:ptCount val="5"/>
                <c:pt idx="0">
                  <c:v>3571.2261373933943</c:v>
                </c:pt>
                <c:pt idx="1">
                  <c:v>3605.1308028646026</c:v>
                </c:pt>
                <c:pt idx="2">
                  <c:v>3624.8135059233814</c:v>
                </c:pt>
                <c:pt idx="3">
                  <c:v>3579.3770024237892</c:v>
                </c:pt>
                <c:pt idx="4">
                  <c:v>3565.2739212233018</c:v>
                </c:pt>
              </c:numCache>
            </c:numRef>
          </c:val>
          <c:smooth val="0"/>
          <c:extLst>
            <c:ext xmlns:c16="http://schemas.microsoft.com/office/drawing/2014/chart" uri="{C3380CC4-5D6E-409C-BE32-E72D297353CC}">
              <c16:uniqueId val="{00000004-FA67-48E5-9A47-5E237A6AF270}"/>
            </c:ext>
          </c:extLst>
        </c:ser>
        <c:ser>
          <c:idx val="3"/>
          <c:order val="3"/>
          <c:tx>
            <c:strRef>
              <c:f>'D19'!$B$38</c:f>
              <c:strCache>
                <c:ptCount val="1"/>
                <c:pt idx="0">
                  <c:v>20% din M2</c:v>
                </c:pt>
              </c:strCache>
            </c:strRef>
          </c:tx>
          <c:spPr>
            <a:ln w="28575">
              <a:noFill/>
            </a:ln>
          </c:spPr>
          <c:marker>
            <c:symbol val="circle"/>
            <c:size val="8"/>
            <c:spPr>
              <a:solidFill>
                <a:schemeClr val="bg1"/>
              </a:solidFill>
              <a:ln>
                <a:solidFill>
                  <a:schemeClr val="tx2">
                    <a:lumMod val="50000"/>
                  </a:schemeClr>
                </a:solidFill>
              </a:ln>
            </c:spPr>
          </c:marker>
          <c:dLbls>
            <c:delete val="1"/>
          </c:dLbls>
          <c:cat>
            <c:strRef>
              <c:f>'D19'!$C$34:$G$34</c:f>
              <c:strCache>
                <c:ptCount val="5"/>
                <c:pt idx="0">
                  <c:v>31.03.
2025</c:v>
                </c:pt>
                <c:pt idx="1">
                  <c:v>30.06.
2025</c:v>
                </c:pt>
                <c:pt idx="2">
                  <c:v>30.09.
2025</c:v>
                </c:pt>
                <c:pt idx="3">
                  <c:v>31.12.
2025</c:v>
                </c:pt>
                <c:pt idx="4">
                  <c:v>31.03.
2026</c:v>
                </c:pt>
              </c:strCache>
            </c:strRef>
          </c:cat>
          <c:val>
            <c:numRef>
              <c:f>'D19'!$C$38:$G$38</c:f>
              <c:numCache>
                <c:formatCode>#,##0.0</c:formatCode>
                <c:ptCount val="5"/>
                <c:pt idx="0">
                  <c:v>1319.0036048359311</c:v>
                </c:pt>
                <c:pt idx="1">
                  <c:v>1352.9961381351552</c:v>
                </c:pt>
                <c:pt idx="2">
                  <c:v>1388.3276812532831</c:v>
                </c:pt>
                <c:pt idx="3">
                  <c:v>1463.6054191106141</c:v>
                </c:pt>
                <c:pt idx="4">
                  <c:v>1444.846933743614</c:v>
                </c:pt>
              </c:numCache>
            </c:numRef>
          </c:val>
          <c:smooth val="0"/>
          <c:extLst>
            <c:ext xmlns:c16="http://schemas.microsoft.com/office/drawing/2014/chart" uri="{C3380CC4-5D6E-409C-BE32-E72D297353CC}">
              <c16:uniqueId val="{00000005-FA67-48E5-9A47-5E237A6AF270}"/>
            </c:ext>
          </c:extLst>
        </c:ser>
        <c:dLbls>
          <c:showLegendKey val="0"/>
          <c:showVal val="1"/>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o-MD"/>
          </a:p>
        </c:txPr>
        <c:crossAx val="96835840"/>
        <c:crosses val="autoZero"/>
        <c:auto val="1"/>
        <c:lblAlgn val="ctr"/>
        <c:lblOffset val="100"/>
        <c:tickLblSkip val="1"/>
        <c:tickMarkSkip val="1"/>
        <c:noMultiLvlLbl val="0"/>
      </c:catAx>
      <c:valAx>
        <c:axId val="96835840"/>
        <c:scaling>
          <c:orientation val="minMax"/>
          <c:max val="60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96833920"/>
        <c:crosses val="autoZero"/>
        <c:crossBetween val="between"/>
        <c:majorUnit val="1000"/>
      </c:valAx>
      <c:spPr>
        <a:noFill/>
        <a:ln w="25400">
          <a:noFill/>
        </a:ln>
      </c:spPr>
    </c:plotArea>
    <c:legend>
      <c:legendPos val="r"/>
      <c:legendEntry>
        <c:idx val="0"/>
        <c:delete val="1"/>
      </c:legendEntry>
      <c:layout>
        <c:manualLayout>
          <c:xMode val="edge"/>
          <c:yMode val="edge"/>
          <c:x val="0.73597507537912699"/>
          <c:y val="4.0130753890750583E-3"/>
          <c:w val="0.25608675642430989"/>
          <c:h val="0.94621492156822429"/>
        </c:manualLayout>
      </c:layout>
      <c:overlay val="0"/>
      <c:spPr>
        <a:noFill/>
        <a:ln w="25400">
          <a:noFill/>
        </a:ln>
      </c:spPr>
    </c:legend>
    <c:plotVisOnly val="1"/>
    <c:dispBlanksAs val="gap"/>
    <c:showDLblsOverMax val="0"/>
  </c:chart>
  <c:spPr>
    <a:solidFill>
      <a:srgbClr val="FAFAFC"/>
    </a:solidFill>
    <a:ln w="3175">
      <a:noFill/>
      <a:prstDash val="solid"/>
    </a:ln>
  </c:spPr>
  <c:txPr>
    <a:bodyPr/>
    <a:lstStyle/>
    <a:p>
      <a:pPr>
        <a:defRPr sz="900" b="0" i="0" u="none" strike="noStrike" baseline="0">
          <a:solidFill>
            <a:srgbClr val="000000"/>
          </a:solidFill>
          <a:latin typeface="Roboto" panose="02000000000000000000" pitchFamily="2" charset="0"/>
          <a:ea typeface="Roboto" panose="02000000000000000000" pitchFamily="2" charset="0"/>
          <a:cs typeface="Times New Roman" panose="02020603050405020304" pitchFamily="18" charset="0"/>
        </a:defRPr>
      </a:pPr>
      <a:endParaRPr lang="ro-MD"/>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E8D0-45A9-9E49-92B2D2EF587F}"/>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E8D0-45A9-9E49-92B2D2EF587F}"/>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E8D0-45A9-9E49-92B2D2EF587F}"/>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MD"/>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MD"/>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3049792016936E-2"/>
          <c:y val="8.7575218146275405E-2"/>
          <c:w val="0.89372916871531782"/>
          <c:h val="0.57882162787903935"/>
        </c:manualLayout>
      </c:layout>
      <c:lineChart>
        <c:grouping val="standard"/>
        <c:varyColors val="0"/>
        <c:ser>
          <c:idx val="0"/>
          <c:order val="0"/>
          <c:tx>
            <c:strRef>
              <c:f>'D20'!$B$33</c:f>
              <c:strCache>
                <c:ptCount val="1"/>
                <c:pt idx="0">
                  <c:v>UE </c:v>
                </c:pt>
              </c:strCache>
            </c:strRef>
          </c:tx>
          <c:spPr>
            <a:ln w="19050" cap="rnd">
              <a:solidFill>
                <a:srgbClr val="7C8A9D"/>
              </a:solidFill>
              <a:round/>
            </a:ln>
            <a:effectLst/>
          </c:spPr>
          <c:marker>
            <c:symbol val="diamond"/>
            <c:size val="7"/>
            <c:spPr>
              <a:solidFill>
                <a:srgbClr val="7C8A9D"/>
              </a:solidFill>
              <a:ln w="9525">
                <a:solidFill>
                  <a:sysClr val="window" lastClr="FFFFFF"/>
                </a:solidFill>
              </a:ln>
              <a:effectLst/>
            </c:spPr>
          </c:marker>
          <c:dLbls>
            <c:numFmt formatCode="#,##0.0" sourceLinked="0"/>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'D20'!$C$31:$G$31</c:f>
              <c:strCache>
                <c:ptCount val="5"/>
                <c:pt idx="0">
                  <c:v>31.03.
2025</c:v>
                </c:pt>
                <c:pt idx="1">
                  <c:v>30.06.
2025</c:v>
                </c:pt>
                <c:pt idx="2">
                  <c:v>30.09.
2025</c:v>
                </c:pt>
                <c:pt idx="3">
                  <c:v>31.12.
2025</c:v>
                </c:pt>
                <c:pt idx="4">
                  <c:v>31.03.
2026</c:v>
                </c:pt>
              </c:strCache>
            </c:strRef>
          </c:cat>
          <c:val>
            <c:numRef>
              <c:f>'D20'!$C$33:$G$33</c:f>
              <c:numCache>
                <c:formatCode>0.0</c:formatCode>
                <c:ptCount val="5"/>
                <c:pt idx="0">
                  <c:v>2957.3126373734281</c:v>
                </c:pt>
                <c:pt idx="1">
                  <c:v>3006.6652074980302</c:v>
                </c:pt>
                <c:pt idx="2">
                  <c:v>3132.5483048276888</c:v>
                </c:pt>
                <c:pt idx="3">
                  <c:v>3143.6212650969646</c:v>
                </c:pt>
                <c:pt idx="4">
                  <c:v>2932.2014885884651</c:v>
                </c:pt>
              </c:numCache>
            </c:numRef>
          </c:val>
          <c:smooth val="0"/>
          <c:extLst>
            <c:ext xmlns:c16="http://schemas.microsoft.com/office/drawing/2014/chart" uri="{C3380CC4-5D6E-409C-BE32-E72D297353CC}">
              <c16:uniqueId val="{00000001-3BD8-42B2-BFF5-3FCEAAFDC42B}"/>
            </c:ext>
          </c:extLst>
        </c:ser>
        <c:ser>
          <c:idx val="1"/>
          <c:order val="1"/>
          <c:tx>
            <c:strRef>
              <c:f>'D20'!$B$34</c:f>
              <c:strCache>
                <c:ptCount val="1"/>
                <c:pt idx="0">
                  <c:v>Alte ţări </c:v>
                </c:pt>
              </c:strCache>
            </c:strRef>
          </c:tx>
          <c:spPr>
            <a:ln w="19050" cap="rnd">
              <a:solidFill>
                <a:srgbClr val="7C8A9D">
                  <a:lumMod val="50000"/>
                </a:srgbClr>
              </a:solidFill>
              <a:round/>
            </a:ln>
            <a:effectLst/>
          </c:spPr>
          <c:marker>
            <c:symbol val="triangle"/>
            <c:size val="7"/>
            <c:spPr>
              <a:solidFill>
                <a:srgbClr val="404759"/>
              </a:solidFill>
              <a:ln w="9525">
                <a:solidFill>
                  <a:sysClr val="window" lastClr="FFFFFF"/>
                </a:solidFill>
              </a:ln>
              <a:effectLst/>
            </c:spPr>
          </c:marker>
          <c:dLbls>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'D20'!$C$31:$G$31</c:f>
              <c:strCache>
                <c:ptCount val="5"/>
                <c:pt idx="0">
                  <c:v>31.03.
2025</c:v>
                </c:pt>
                <c:pt idx="1">
                  <c:v>30.06.
2025</c:v>
                </c:pt>
                <c:pt idx="2">
                  <c:v>30.09.
2025</c:v>
                </c:pt>
                <c:pt idx="3">
                  <c:v>31.12.
2025</c:v>
                </c:pt>
                <c:pt idx="4">
                  <c:v>31.03.
2026</c:v>
                </c:pt>
              </c:strCache>
            </c:strRef>
          </c:cat>
          <c:val>
            <c:numRef>
              <c:f>'D20'!$C$34:$G$34</c:f>
              <c:numCache>
                <c:formatCode>0.0</c:formatCode>
                <c:ptCount val="5"/>
                <c:pt idx="0">
                  <c:v>504.55952399861326</c:v>
                </c:pt>
                <c:pt idx="1">
                  <c:v>512.02824383567713</c:v>
                </c:pt>
                <c:pt idx="2">
                  <c:v>569.07725602185246</c:v>
                </c:pt>
                <c:pt idx="3">
                  <c:v>577.20595368978684</c:v>
                </c:pt>
                <c:pt idx="4">
                  <c:v>485.46265523750571</c:v>
                </c:pt>
              </c:numCache>
            </c:numRef>
          </c:val>
          <c:smooth val="0"/>
          <c:extLst>
            <c:ext xmlns:c16="http://schemas.microsoft.com/office/drawing/2014/chart" uri="{C3380CC4-5D6E-409C-BE32-E72D297353CC}">
              <c16:uniqueId val="{00000003-3BD8-42B2-BFF5-3FCEAAFDC42B}"/>
            </c:ext>
          </c:extLst>
        </c:ser>
        <c:ser>
          <c:idx val="2"/>
          <c:order val="2"/>
          <c:tx>
            <c:strRef>
              <c:f>'D20'!$B$32</c:f>
              <c:strCache>
                <c:ptCount val="1"/>
                <c:pt idx="0">
                  <c:v>Total</c:v>
                </c:pt>
              </c:strCache>
            </c:strRef>
          </c:tx>
          <c:marker>
            <c:symbol val="square"/>
            <c:size val="5"/>
            <c:spPr>
              <a:solidFill>
                <a:srgbClr val="7F7F7F"/>
              </a:solidFill>
              <a:ln w="9525">
                <a:solidFill>
                  <a:sysClr val="window" lastClr="FFFFFF"/>
                </a:solidFill>
              </a:ln>
              <a:effectLst/>
            </c:spPr>
          </c:marker>
          <c:dLbls>
            <c:numFmt formatCode="#,##0.0" sourceLinked="0"/>
            <c:spPr>
              <a:noFill/>
              <a:ln>
                <a:noFill/>
              </a:ln>
              <a:effectLst/>
            </c:spPr>
            <c:txPr>
              <a:bodyPr wrap="square" lIns="38100" tIns="19050" rIns="38100" bIns="19050" anchor="ctr">
                <a:spAutoFit/>
              </a:bodyPr>
              <a:lstStyle/>
              <a:p>
                <a:pPr>
                  <a:defRPr b="1"/>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'D20'!$C$31:$G$31</c:f>
              <c:strCache>
                <c:ptCount val="5"/>
                <c:pt idx="0">
                  <c:v>31.03.
2025</c:v>
                </c:pt>
                <c:pt idx="1">
                  <c:v>30.06.
2025</c:v>
                </c:pt>
                <c:pt idx="2">
                  <c:v>30.09.
2025</c:v>
                </c:pt>
                <c:pt idx="3">
                  <c:v>31.12.
2025</c:v>
                </c:pt>
                <c:pt idx="4">
                  <c:v>31.03.
2026</c:v>
                </c:pt>
              </c:strCache>
            </c:strRef>
          </c:cat>
          <c:val>
            <c:numRef>
              <c:f>'D20'!$C$32:$G$32</c:f>
              <c:numCache>
                <c:formatCode>0.0</c:formatCode>
                <c:ptCount val="5"/>
                <c:pt idx="0">
                  <c:v>3461.8721613720413</c:v>
                </c:pt>
                <c:pt idx="1">
                  <c:v>3518.6934513337073</c:v>
                </c:pt>
                <c:pt idx="2">
                  <c:v>3701.6255608495412</c:v>
                </c:pt>
                <c:pt idx="3">
                  <c:v>3720.8272187867515</c:v>
                </c:pt>
                <c:pt idx="4">
                  <c:v>3417.6641438259708</c:v>
                </c:pt>
              </c:numCache>
            </c:numRef>
          </c:val>
          <c:smooth val="0"/>
          <c:extLst>
            <c:ext xmlns:c16="http://schemas.microsoft.com/office/drawing/2014/chart" uri="{C3380CC4-5D6E-409C-BE32-E72D297353CC}">
              <c16:uniqueId val="{00000006-3BD8-42B2-BFF5-3FCEAAFDC42B}"/>
            </c:ext>
          </c:extLst>
        </c:ser>
        <c:dLbls>
          <c:dLblPos val="b"/>
          <c:showLegendKey val="0"/>
          <c:showVal val="1"/>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474132040"/>
        <c:crosses val="autoZero"/>
        <c:auto val="1"/>
        <c:lblAlgn val="ctr"/>
        <c:lblOffset val="100"/>
        <c:noMultiLvlLbl val="0"/>
      </c:catAx>
      <c:valAx>
        <c:axId val="474132040"/>
        <c:scaling>
          <c:orientation val="minMax"/>
          <c:max val="4000"/>
          <c:min val="-1000"/>
        </c:scaling>
        <c:delete val="0"/>
        <c:axPos val="l"/>
        <c:numFmt formatCode="#,##0" sourceLinked="0"/>
        <c:majorTickMark val="none"/>
        <c:minorTickMark val="none"/>
        <c:tickLblPos val="nextTo"/>
        <c:spPr>
          <a:noFill/>
          <a:ln>
            <a:solidFill>
              <a:sysClr val="window" lastClr="FFFFFF">
                <a:lumMod val="85000"/>
              </a:sysClr>
            </a:solidFill>
          </a:ln>
          <a:effectLst/>
        </c:spPr>
        <c:txPr>
          <a:bodyPr rot="-60000000" vert="horz"/>
          <a:lstStyle/>
          <a:p>
            <a:pPr>
              <a:defRPr/>
            </a:pPr>
            <a:endParaRPr lang="ro-MD"/>
          </a:p>
        </c:txPr>
        <c:crossAx val="474117280"/>
        <c:crosses val="autoZero"/>
        <c:crossBetween val="between"/>
        <c:majorUnit val="1000"/>
      </c:valAx>
      <c:spPr>
        <a:solidFill>
          <a:srgbClr val="F8F9FA"/>
        </a:solidFill>
      </c:spPr>
    </c:plotArea>
    <c:legend>
      <c:legendPos val="r"/>
      <c:layout>
        <c:manualLayout>
          <c:xMode val="edge"/>
          <c:yMode val="edge"/>
          <c:x val="0.15994811025324468"/>
          <c:y val="0.79354409737430276"/>
          <c:w val="0.74838525315444471"/>
          <c:h val="0.19815994683180807"/>
        </c:manualLayout>
      </c:layout>
      <c:overlay val="0"/>
    </c:legend>
    <c:plotVisOnly val="1"/>
    <c:dispBlanksAs val="gap"/>
    <c:showDLblsOverMax val="0"/>
  </c:chart>
  <c:spPr>
    <a:solidFill>
      <a:srgbClr val="F8F9FA"/>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280593598540326E-2"/>
          <c:y val="0.249970062335958"/>
          <c:w val="0.442892406455698"/>
          <c:h val="0.59608370242782149"/>
        </c:manualLayout>
      </c:layout>
      <c:pieChart>
        <c:varyColors val="1"/>
        <c:ser>
          <c:idx val="0"/>
          <c:order val="0"/>
          <c:dPt>
            <c:idx val="0"/>
            <c:bubble3D val="0"/>
            <c:spPr>
              <a:solidFill>
                <a:srgbClr val="646464"/>
              </a:solidFill>
              <a:ln w="19050">
                <a:solidFill>
                  <a:schemeClr val="lt1"/>
                </a:solidFill>
              </a:ln>
              <a:effectLst/>
            </c:spPr>
            <c:extLst>
              <c:ext xmlns:c16="http://schemas.microsoft.com/office/drawing/2014/chart" uri="{C3380CC4-5D6E-409C-BE32-E72D297353CC}">
                <c16:uniqueId val="{00000018-414F-476B-A814-03DC8F7A65C6}"/>
              </c:ext>
            </c:extLst>
          </c:dPt>
          <c:dPt>
            <c:idx val="1"/>
            <c:bubble3D val="0"/>
            <c:spPr>
              <a:solidFill>
                <a:srgbClr val="5B6069"/>
              </a:solidFill>
              <a:ln w="19050">
                <a:solidFill>
                  <a:schemeClr val="lt1"/>
                </a:solidFill>
              </a:ln>
              <a:effectLst/>
            </c:spPr>
            <c:extLst>
              <c:ext xmlns:c16="http://schemas.microsoft.com/office/drawing/2014/chart" uri="{C3380CC4-5D6E-409C-BE32-E72D297353CC}">
                <c16:uniqueId val="{0000001A-414F-476B-A814-03DC8F7A65C6}"/>
              </c:ext>
            </c:extLst>
          </c:dPt>
          <c:dPt>
            <c:idx val="2"/>
            <c:bubble3D val="0"/>
            <c:spPr>
              <a:solidFill>
                <a:srgbClr val="747A86"/>
              </a:solidFill>
              <a:ln w="19050">
                <a:solidFill>
                  <a:schemeClr val="lt1"/>
                </a:solidFill>
              </a:ln>
              <a:effectLst/>
            </c:spPr>
            <c:extLst>
              <c:ext xmlns:c16="http://schemas.microsoft.com/office/drawing/2014/chart" uri="{C3380CC4-5D6E-409C-BE32-E72D297353CC}">
                <c16:uniqueId val="{0000001C-414F-476B-A814-03DC8F7A65C6}"/>
              </c:ext>
            </c:extLst>
          </c:dPt>
          <c:dPt>
            <c:idx val="3"/>
            <c:bubble3D val="0"/>
            <c:spPr>
              <a:solidFill>
                <a:srgbClr val="989DA6"/>
              </a:solidFill>
              <a:ln w="19050">
                <a:solidFill>
                  <a:schemeClr val="lt1"/>
                </a:solidFill>
              </a:ln>
              <a:effectLst/>
            </c:spPr>
            <c:extLst>
              <c:ext xmlns:c16="http://schemas.microsoft.com/office/drawing/2014/chart" uri="{C3380CC4-5D6E-409C-BE32-E72D297353CC}">
                <c16:uniqueId val="{0000001E-414F-476B-A814-03DC8F7A65C6}"/>
              </c:ext>
            </c:extLst>
          </c:dPt>
          <c:dPt>
            <c:idx val="4"/>
            <c:bubble3D val="0"/>
            <c:spPr>
              <a:solidFill>
                <a:srgbClr val="C0C3C8"/>
              </a:solidFill>
              <a:ln w="19050">
                <a:solidFill>
                  <a:schemeClr val="lt1"/>
                </a:solidFill>
              </a:ln>
              <a:effectLst/>
            </c:spPr>
            <c:extLst>
              <c:ext xmlns:c16="http://schemas.microsoft.com/office/drawing/2014/chart" uri="{C3380CC4-5D6E-409C-BE32-E72D297353CC}">
                <c16:uniqueId val="{00000020-414F-476B-A814-03DC8F7A65C6}"/>
              </c:ext>
            </c:extLst>
          </c:dPt>
          <c:dPt>
            <c:idx val="5"/>
            <c:bubble3D val="0"/>
            <c:spPr>
              <a:solidFill>
                <a:srgbClr val="E8E8E8"/>
              </a:solidFill>
              <a:ln w="19050">
                <a:solidFill>
                  <a:schemeClr val="lt1"/>
                </a:solidFill>
              </a:ln>
              <a:effectLst/>
            </c:spPr>
            <c:extLst>
              <c:ext xmlns:c16="http://schemas.microsoft.com/office/drawing/2014/chart" uri="{C3380CC4-5D6E-409C-BE32-E72D297353CC}">
                <c16:uniqueId val="{00000022-414F-476B-A814-03DC8F7A65C6}"/>
              </c:ext>
            </c:extLst>
          </c:dPt>
          <c:dPt>
            <c:idx val="6"/>
            <c:bubble3D val="0"/>
            <c:spPr>
              <a:solidFill>
                <a:srgbClr val="CFCFCF"/>
              </a:solidFill>
              <a:ln w="19050">
                <a:solidFill>
                  <a:schemeClr val="lt1"/>
                </a:solidFill>
              </a:ln>
              <a:effectLst/>
            </c:spPr>
            <c:extLst>
              <c:ext xmlns:c16="http://schemas.microsoft.com/office/drawing/2014/chart" uri="{C3380CC4-5D6E-409C-BE32-E72D297353CC}">
                <c16:uniqueId val="{00000024-414F-476B-A814-03DC8F7A65C6}"/>
              </c:ext>
            </c:extLst>
          </c:dPt>
          <c:dPt>
            <c:idx val="7"/>
            <c:bubble3D val="0"/>
            <c:spPr>
              <a:solidFill>
                <a:srgbClr val="BEBEBE"/>
              </a:solidFill>
              <a:ln w="19050">
                <a:solidFill>
                  <a:schemeClr val="lt1"/>
                </a:solidFill>
              </a:ln>
              <a:effectLst/>
            </c:spPr>
            <c:extLst>
              <c:ext xmlns:c16="http://schemas.microsoft.com/office/drawing/2014/chart" uri="{C3380CC4-5D6E-409C-BE32-E72D297353CC}">
                <c16:uniqueId val="{00000026-414F-476B-A814-03DC8F7A65C6}"/>
              </c:ext>
            </c:extLst>
          </c:dPt>
          <c:dPt>
            <c:idx val="8"/>
            <c:bubble3D val="0"/>
            <c:spPr>
              <a:solidFill>
                <a:srgbClr val="A9A9A9"/>
              </a:solidFill>
              <a:ln w="19050">
                <a:solidFill>
                  <a:schemeClr val="lt1"/>
                </a:solidFill>
              </a:ln>
              <a:effectLst/>
            </c:spPr>
            <c:extLst>
              <c:ext xmlns:c16="http://schemas.microsoft.com/office/drawing/2014/chart" uri="{C3380CC4-5D6E-409C-BE32-E72D297353CC}">
                <c16:uniqueId val="{00000028-414F-476B-A814-03DC8F7A65C6}"/>
              </c:ext>
            </c:extLst>
          </c:dPt>
          <c:dPt>
            <c:idx val="9"/>
            <c:bubble3D val="0"/>
            <c:spPr>
              <a:solidFill>
                <a:srgbClr val="999999"/>
              </a:solidFill>
              <a:ln w="19050">
                <a:solidFill>
                  <a:schemeClr val="lt1"/>
                </a:solidFill>
              </a:ln>
              <a:effectLst/>
            </c:spPr>
            <c:extLst>
              <c:ext xmlns:c16="http://schemas.microsoft.com/office/drawing/2014/chart" uri="{C3380CC4-5D6E-409C-BE32-E72D297353CC}">
                <c16:uniqueId val="{0000002A-414F-476B-A814-03DC8F7A65C6}"/>
              </c:ext>
            </c:extLst>
          </c:dPt>
          <c:dPt>
            <c:idx val="10"/>
            <c:bubble3D val="0"/>
            <c:spPr>
              <a:solidFill>
                <a:srgbClr val="848484"/>
              </a:solidFill>
              <a:ln w="19050">
                <a:solidFill>
                  <a:schemeClr val="lt1"/>
                </a:solidFill>
              </a:ln>
              <a:effectLst/>
            </c:spPr>
            <c:extLst>
              <c:ext xmlns:c16="http://schemas.microsoft.com/office/drawing/2014/chart" uri="{C3380CC4-5D6E-409C-BE32-E72D297353CC}">
                <c16:uniqueId val="{0000002C-414F-476B-A814-03DC8F7A65C6}"/>
              </c:ext>
            </c:extLst>
          </c:dPt>
          <c:dLbls>
            <c:dLbl>
              <c:idx val="0"/>
              <c:layout>
                <c:manualLayout>
                  <c:x val="-1.9423431446069242E-2"/>
                  <c:y val="0.151937825953574"/>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414F-476B-A814-03DC8F7A65C6}"/>
                </c:ext>
              </c:extLst>
            </c:dLbl>
            <c:dLbl>
              <c:idx val="1"/>
              <c:layout>
                <c:manualLayout>
                  <c:x val="-0.11278305229973423"/>
                  <c:y val="-0.18154548064304471"/>
                </c:manualLayout>
              </c:layout>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414F-476B-A814-03DC8F7A65C6}"/>
                </c:ext>
              </c:extLst>
            </c:dLbl>
            <c:dLbl>
              <c:idx val="2"/>
              <c:layout>
                <c:manualLayout>
                  <c:x val="0.10348354599011399"/>
                  <c:y val="3.1701833169291337E-2"/>
                </c:manualLayout>
              </c:layout>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7162611896956984"/>
                      <c:h val="0.1723958333333333"/>
                    </c:manualLayout>
                  </c15:layout>
                </c:ext>
                <c:ext xmlns:c16="http://schemas.microsoft.com/office/drawing/2014/chart" uri="{C3380CC4-5D6E-409C-BE32-E72D297353CC}">
                  <c16:uniqueId val="{0000001C-414F-476B-A814-03DC8F7A65C6}"/>
                </c:ext>
              </c:extLst>
            </c:dLbl>
            <c:dLbl>
              <c:idx val="3"/>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E-414F-476B-A814-03DC8F7A65C6}"/>
                </c:ext>
              </c:extLst>
            </c:dLbl>
            <c:dLbl>
              <c:idx val="4"/>
              <c:layout>
                <c:manualLayout>
                  <c:x val="-7.5679487015412814E-2"/>
                  <c:y val="-7.412052985564304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414F-476B-A814-03DC8F7A65C6}"/>
                </c:ext>
              </c:extLst>
            </c:dLbl>
            <c:dLbl>
              <c:idx val="5"/>
              <c:layout>
                <c:manualLayout>
                  <c:x val="-6.3843350049698197E-2"/>
                  <c:y val="-5.4514538221784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7124172789804662"/>
                      <c:h val="9.4936433727034114E-2"/>
                    </c:manualLayout>
                  </c15:layout>
                </c:ext>
                <c:ext xmlns:c16="http://schemas.microsoft.com/office/drawing/2014/chart" uri="{C3380CC4-5D6E-409C-BE32-E72D297353CC}">
                  <c16:uniqueId val="{00000022-414F-476B-A814-03DC8F7A65C6}"/>
                </c:ext>
              </c:extLst>
            </c:dLbl>
            <c:dLbl>
              <c:idx val="6"/>
              <c:layout>
                <c:manualLayout>
                  <c:x val="1.827007868209465E-2"/>
                  <c:y val="-6.517326935695542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4-414F-476B-A814-03DC8F7A65C6}"/>
                </c:ext>
              </c:extLst>
            </c:dLbl>
            <c:dLbl>
              <c:idx val="7"/>
              <c:layout>
                <c:manualLayout>
                  <c:x val="9.4040902378989044E-2"/>
                  <c:y val="-3.7387118602362254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210992457220301"/>
                      <c:h val="0.14979023129921257"/>
                    </c:manualLayout>
                  </c15:layout>
                </c:ext>
                <c:ext xmlns:c16="http://schemas.microsoft.com/office/drawing/2014/chart" uri="{C3380CC4-5D6E-409C-BE32-E72D297353CC}">
                  <c16:uniqueId val="{00000026-414F-476B-A814-03DC8F7A65C6}"/>
                </c:ext>
              </c:extLst>
            </c:dLbl>
            <c:dLbl>
              <c:idx val="8"/>
              <c:layout>
                <c:manualLayout>
                  <c:x val="5.8096071258151673E-2"/>
                  <c:y val="1.422203083989491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800643790294027"/>
                      <c:h val="9.2187500000000006E-2"/>
                    </c:manualLayout>
                  </c15:layout>
                </c:ext>
                <c:ext xmlns:c16="http://schemas.microsoft.com/office/drawing/2014/chart" uri="{C3380CC4-5D6E-409C-BE32-E72D297353CC}">
                  <c16:uniqueId val="{00000028-414F-476B-A814-03DC8F7A65C6}"/>
                </c:ext>
              </c:extLst>
            </c:dLbl>
            <c:dLbl>
              <c:idx val="9"/>
              <c:layout>
                <c:manualLayout>
                  <c:x val="4.5290272392036771E-2"/>
                  <c:y val="5.629459891732274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744578150986009"/>
                      <c:h val="0.10450479822834645"/>
                    </c:manualLayout>
                  </c15:layout>
                </c:ext>
                <c:ext xmlns:c16="http://schemas.microsoft.com/office/drawing/2014/chart" uri="{C3380CC4-5D6E-409C-BE32-E72D297353CC}">
                  <c16:uniqueId val="{0000002A-414F-476B-A814-03DC8F7A65C6}"/>
                </c:ext>
              </c:extLst>
            </c:dLbl>
            <c:dLbl>
              <c:idx val="10"/>
              <c:layout>
                <c:manualLayout>
                  <c:x val="4.7567899948016412E-2"/>
                  <c:y val="0.13496350065616788"/>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C-414F-476B-A814-03DC8F7A65C6}"/>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'D21'!$B$42:$B$52</c:f>
              <c:strCache>
                <c:ptCount val="11"/>
                <c:pt idx="0">
                  <c:v>Altele</c:v>
                </c:pt>
                <c:pt idx="1">
                  <c:v>Activități financiare și asigurări</c:v>
                </c:pt>
                <c:pt idx="2">
                  <c:v>Comerț cu ridicata și cu amănuntul; repararea autovehiculelor</c:v>
                </c:pt>
                <c:pt idx="3">
                  <c:v>Industria prelucrătoare</c:v>
                </c:pt>
                <c:pt idx="4">
                  <c:v>Informații și comunicații</c:v>
                </c:pt>
                <c:pt idx="5">
                  <c:v>Tranzacții imobiliare</c:v>
                </c:pt>
                <c:pt idx="6">
                  <c:v>Transport și depozitare</c:v>
                </c:pt>
                <c:pt idx="7">
                  <c:v>Producția și furnizarea de energie electrică și termică, gaze, apă caldă și aer condiționat</c:v>
                </c:pt>
                <c:pt idx="8">
                  <c:v>Activități profesionale, științifice și tehnice</c:v>
                </c:pt>
                <c:pt idx="9">
                  <c:v>Sănătate și asistență socială</c:v>
                </c:pt>
                <c:pt idx="10">
                  <c:v>Agricultura, silvicultura și pescuit</c:v>
                </c:pt>
              </c:strCache>
            </c:strRef>
          </c:cat>
          <c:val>
            <c:numRef>
              <c:f>'D21'!$C$42:$C$52</c:f>
              <c:numCache>
                <c:formatCode>0.0%</c:formatCode>
                <c:ptCount val="11"/>
                <c:pt idx="0">
                  <c:v>9.9917343453470586E-4</c:v>
                </c:pt>
                <c:pt idx="1">
                  <c:v>0.36062044477531863</c:v>
                </c:pt>
                <c:pt idx="2">
                  <c:v>0.24012584738146289</c:v>
                </c:pt>
                <c:pt idx="3">
                  <c:v>0.17718160240537606</c:v>
                </c:pt>
                <c:pt idx="4">
                  <c:v>6.1691592561807784E-2</c:v>
                </c:pt>
                <c:pt idx="5">
                  <c:v>4.3670608313318253E-2</c:v>
                </c:pt>
                <c:pt idx="6">
                  <c:v>3.8986038440901517E-2</c:v>
                </c:pt>
                <c:pt idx="7">
                  <c:v>3.301834637296959E-2</c:v>
                </c:pt>
                <c:pt idx="8">
                  <c:v>1.5678511493756955E-2</c:v>
                </c:pt>
                <c:pt idx="9">
                  <c:v>1.5157112297972038E-2</c:v>
                </c:pt>
                <c:pt idx="10">
                  <c:v>1.2870722522581509E-2</c:v>
                </c:pt>
              </c:numCache>
            </c:numRef>
          </c:val>
          <c:extLst>
            <c:ext xmlns:c16="http://schemas.microsoft.com/office/drawing/2014/chart" uri="{C3380CC4-5D6E-409C-BE32-E72D297353CC}">
              <c16:uniqueId val="{0000002D-414F-476B-A814-03DC8F7A65C6}"/>
            </c:ext>
          </c:extLst>
        </c:ser>
        <c:dLbls>
          <c:showLegendKey val="0"/>
          <c:showVal val="0"/>
          <c:showCatName val="0"/>
          <c:showSerName val="0"/>
          <c:showPercent val="0"/>
          <c:showBubbleSize val="0"/>
          <c:showLeaderLines val="1"/>
        </c:dLbls>
        <c:firstSliceAng val="100"/>
      </c:pieChart>
      <c:spPr>
        <a:noFill/>
        <a:ln>
          <a:noFill/>
        </a:ln>
        <a:effectLst>
          <a:softEdge rad="25400"/>
        </a:effectLst>
      </c:spPr>
    </c:plotArea>
    <c:plotVisOnly val="1"/>
    <c:dispBlanksAs val="gap"/>
    <c:showDLblsOverMax val="0"/>
  </c:chart>
  <c:spPr>
    <a:solidFill>
      <a:srgbClr val="F8F9FA"/>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04510110156978"/>
          <c:y val="2.7274366082209477E-2"/>
          <c:w val="0.86173440430295389"/>
          <c:h val="0.74951624380285808"/>
        </c:manualLayout>
      </c:layout>
      <c:barChart>
        <c:barDir val="col"/>
        <c:grouping val="stacked"/>
        <c:varyColors val="0"/>
        <c:ser>
          <c:idx val="1"/>
          <c:order val="0"/>
          <c:tx>
            <c:strRef>
              <c:f>'D22'!$C$37</c:f>
              <c:strCache>
                <c:ptCount val="1"/>
                <c:pt idx="0">
                  <c:v>pe termen scurt</c:v>
                </c:pt>
              </c:strCache>
            </c:strRef>
          </c:tx>
          <c:spPr>
            <a:solidFill>
              <a:srgbClr val="6F7681"/>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'D22'!$D$36:$H$36</c:f>
              <c:strCache>
                <c:ptCount val="5"/>
                <c:pt idx="0">
                  <c:v>31.03.
2025</c:v>
                </c:pt>
                <c:pt idx="1">
                  <c:v>30.06.
2025</c:v>
                </c:pt>
                <c:pt idx="2">
                  <c:v>30.09.
2025</c:v>
                </c:pt>
                <c:pt idx="3">
                  <c:v>31.12.
2025</c:v>
                </c:pt>
                <c:pt idx="4">
                  <c:v>31.03.
2026</c:v>
                </c:pt>
              </c:strCache>
            </c:strRef>
          </c:cat>
          <c:val>
            <c:numRef>
              <c:f>'D22'!$D$37:$H$37</c:f>
              <c:numCache>
                <c:formatCode>0.0</c:formatCode>
                <c:ptCount val="5"/>
                <c:pt idx="0">
                  <c:v>41.560372294775213</c:v>
                </c:pt>
                <c:pt idx="1">
                  <c:v>39.190110700488376</c:v>
                </c:pt>
                <c:pt idx="2">
                  <c:v>41.435669153865497</c:v>
                </c:pt>
                <c:pt idx="3">
                  <c:v>37.961484470499066</c:v>
                </c:pt>
                <c:pt idx="4">
                  <c:v>37.324869210117043</c:v>
                </c:pt>
              </c:numCache>
            </c:numRef>
          </c:val>
          <c:extLst>
            <c:ext xmlns:c16="http://schemas.microsoft.com/office/drawing/2014/chart" uri="{C3380CC4-5D6E-409C-BE32-E72D297353CC}">
              <c16:uniqueId val="{00000000-4846-46EA-AF83-8A330D4277BA}"/>
            </c:ext>
          </c:extLst>
        </c:ser>
        <c:ser>
          <c:idx val="2"/>
          <c:order val="1"/>
          <c:tx>
            <c:strRef>
              <c:f>'D22'!$C$38</c:f>
              <c:strCache>
                <c:ptCount val="1"/>
                <c:pt idx="0">
                  <c:v>pe termen lung</c:v>
                </c:pt>
              </c:strCache>
            </c:strRef>
          </c:tx>
          <c:spPr>
            <a:solidFill>
              <a:srgbClr val="D9D9D9"/>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'D22'!$D$36:$H$36</c:f>
              <c:strCache>
                <c:ptCount val="5"/>
                <c:pt idx="0">
                  <c:v>31.03.
2025</c:v>
                </c:pt>
                <c:pt idx="1">
                  <c:v>30.06.
2025</c:v>
                </c:pt>
                <c:pt idx="2">
                  <c:v>30.09.
2025</c:v>
                </c:pt>
                <c:pt idx="3">
                  <c:v>31.12.
2025</c:v>
                </c:pt>
                <c:pt idx="4">
                  <c:v>31.03.
2026</c:v>
                </c:pt>
              </c:strCache>
            </c:strRef>
          </c:cat>
          <c:val>
            <c:numRef>
              <c:f>'D22'!$D$38:$H$38</c:f>
              <c:numCache>
                <c:formatCode>0.0</c:formatCode>
                <c:ptCount val="5"/>
                <c:pt idx="0">
                  <c:v>58.439627705224787</c:v>
                </c:pt>
                <c:pt idx="1">
                  <c:v>60.809889299511624</c:v>
                </c:pt>
                <c:pt idx="2">
                  <c:v>58.564330846134503</c:v>
                </c:pt>
                <c:pt idx="3">
                  <c:v>62.038515529500934</c:v>
                </c:pt>
                <c:pt idx="4">
                  <c:v>62.675130789882957</c:v>
                </c:pt>
              </c:numCache>
            </c:numRef>
          </c:val>
          <c:extLst>
            <c:ext xmlns:c16="http://schemas.microsoft.com/office/drawing/2014/chart" uri="{C3380CC4-5D6E-409C-BE32-E72D297353CC}">
              <c16:uniqueId val="{00000001-4846-46EA-AF83-8A330D4277BA}"/>
            </c:ext>
          </c:extLst>
        </c:ser>
        <c:ser>
          <c:idx val="4"/>
          <c:order val="2"/>
          <c:tx>
            <c:strRef>
              <c:f>'D22'!$C$39</c:f>
              <c:strCache>
                <c:ptCount val="1"/>
                <c:pt idx="0">
                  <c:v>pe termen lung</c:v>
                </c:pt>
              </c:strCache>
            </c:strRef>
          </c:tx>
          <c:spPr>
            <a:solidFill>
              <a:srgbClr val="D9D9D9"/>
            </a:solidFill>
            <a:ln w="15875">
              <a:solidFill>
                <a:schemeClr val="lt1"/>
              </a:solidFill>
            </a:ln>
            <a:effectLst/>
          </c:spPr>
          <c:invertIfNegative val="0"/>
          <c:dLbls>
            <c:numFmt formatCode="#,##0.0_);#,##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'D22'!$D$36:$H$36</c:f>
              <c:strCache>
                <c:ptCount val="5"/>
                <c:pt idx="0">
                  <c:v>31.03.
2025</c:v>
                </c:pt>
                <c:pt idx="1">
                  <c:v>30.06.
2025</c:v>
                </c:pt>
                <c:pt idx="2">
                  <c:v>30.09.
2025</c:v>
                </c:pt>
                <c:pt idx="3">
                  <c:v>31.12.
2025</c:v>
                </c:pt>
                <c:pt idx="4">
                  <c:v>31.03.
2026</c:v>
                </c:pt>
              </c:strCache>
            </c:strRef>
          </c:cat>
          <c:val>
            <c:numRef>
              <c:f>'D22'!$D$39:$H$39</c:f>
              <c:numCache>
                <c:formatCode>0.0</c:formatCode>
                <c:ptCount val="5"/>
                <c:pt idx="0">
                  <c:v>-81.233572674478154</c:v>
                </c:pt>
                <c:pt idx="1">
                  <c:v>-81.619162908886906</c:v>
                </c:pt>
                <c:pt idx="2">
                  <c:v>-81.30515084259271</c:v>
                </c:pt>
                <c:pt idx="3">
                  <c:v>-81.707871717193157</c:v>
                </c:pt>
                <c:pt idx="4">
                  <c:v>-80.928444528137561</c:v>
                </c:pt>
              </c:numCache>
            </c:numRef>
          </c:val>
          <c:extLst>
            <c:ext xmlns:c16="http://schemas.microsoft.com/office/drawing/2014/chart" uri="{C3380CC4-5D6E-409C-BE32-E72D297353CC}">
              <c16:uniqueId val="{00000003-4846-46EA-AF83-8A330D4277BA}"/>
            </c:ext>
          </c:extLst>
        </c:ser>
        <c:ser>
          <c:idx val="3"/>
          <c:order val="3"/>
          <c:tx>
            <c:strRef>
              <c:f>'D22'!$C$40</c:f>
              <c:strCache>
                <c:ptCount val="1"/>
                <c:pt idx="0">
                  <c:v>pe termen scurt</c:v>
                </c:pt>
              </c:strCache>
            </c:strRef>
          </c:tx>
          <c:spPr>
            <a:solidFill>
              <a:srgbClr val="6F7681"/>
            </a:solidFill>
            <a:ln w="15875">
              <a:solidFill>
                <a:schemeClr val="bg1"/>
              </a:solidFill>
            </a:ln>
            <a:effectLst/>
          </c:spPr>
          <c:invertIfNegative val="0"/>
          <c:dLbls>
            <c:numFmt formatCode="#,##0.0_);#,##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'D22'!$D$36:$H$36</c:f>
              <c:strCache>
                <c:ptCount val="5"/>
                <c:pt idx="0">
                  <c:v>31.03.
2025</c:v>
                </c:pt>
                <c:pt idx="1">
                  <c:v>30.06.
2025</c:v>
                </c:pt>
                <c:pt idx="2">
                  <c:v>30.09.
2025</c:v>
                </c:pt>
                <c:pt idx="3">
                  <c:v>31.12.
2025</c:v>
                </c:pt>
                <c:pt idx="4">
                  <c:v>31.03.
2026</c:v>
                </c:pt>
              </c:strCache>
            </c:strRef>
          </c:cat>
          <c:val>
            <c:numRef>
              <c:f>'D22'!$D$40:$H$40</c:f>
              <c:numCache>
                <c:formatCode>0.0</c:formatCode>
                <c:ptCount val="5"/>
                <c:pt idx="0">
                  <c:v>-18.766427325521846</c:v>
                </c:pt>
                <c:pt idx="1">
                  <c:v>-18.380837091113101</c:v>
                </c:pt>
                <c:pt idx="2">
                  <c:v>-18.694849157407294</c:v>
                </c:pt>
                <c:pt idx="3">
                  <c:v>-18.292128282806836</c:v>
                </c:pt>
                <c:pt idx="4">
                  <c:v>-19.071555471862432</c:v>
                </c:pt>
              </c:numCache>
            </c:numRef>
          </c:val>
          <c:extLst>
            <c:ext xmlns:c16="http://schemas.microsoft.com/office/drawing/2014/chart" uri="{C3380CC4-5D6E-409C-BE32-E72D297353CC}">
              <c16:uniqueId val="{00000002-4846-46EA-AF83-8A330D4277BA}"/>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crossAx val="550918952"/>
        <c:crosses val="autoZero"/>
        <c:auto val="1"/>
        <c:lblAlgn val="ctr"/>
        <c:lblOffset val="100"/>
        <c:noMultiLvlLbl val="0"/>
      </c:catAx>
      <c:valAx>
        <c:axId val="550918952"/>
        <c:scaling>
          <c:orientation val="minMax"/>
          <c:max val="100"/>
          <c:min val="-100"/>
        </c:scaling>
        <c:delete val="0"/>
        <c:axPos val="l"/>
        <c:majorGridlines>
          <c:spPr>
            <a:ln w="12700" cap="flat" cmpd="sng" algn="ctr">
              <a:solidFill>
                <a:schemeClr val="bg1"/>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r>
                  <a:rPr lang="en-US"/>
                  <a:t>Pasive                                                           Active</a:t>
                </a:r>
              </a:p>
            </c:rich>
          </c:tx>
          <c:layout>
            <c:manualLayout>
              <c:xMode val="edge"/>
              <c:yMode val="edge"/>
              <c:x val="2.8228413485277371E-2"/>
              <c:y val="0.1682941534903211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9.3346623826228256E-2"/>
          <c:y val="0.87862559876051827"/>
          <c:w val="0.79603165070669446"/>
          <c:h val="0.1040583799884968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rgbClr val="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8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sz="900" b="0" i="0" u="none" strike="noStrike" kern="1200" baseline="0">
                <a:solidFill>
                  <a:sysClr val="windowText" lastClr="000000"/>
                </a:solidFill>
                <a:latin typeface="Roboto" panose="02000000000000000000" pitchFamily="2" charset="0"/>
                <a:ea typeface="Roboto" panose="02000000000000000000" pitchFamily="2" charset="0"/>
              </a:rPr>
              <a:t>Datoria</a:t>
            </a:r>
          </a:p>
          <a:p>
            <a:pPr>
              <a:defRPr/>
            </a:pPr>
            <a:r>
              <a:rPr lang="ro-MD" sz="900" b="0" i="0" u="none" strike="noStrike" kern="1200" baseline="0">
                <a:solidFill>
                  <a:sysClr val="windowText" lastClr="000000"/>
                </a:solidFill>
                <a:latin typeface="Roboto" panose="02000000000000000000" pitchFamily="2" charset="0"/>
                <a:ea typeface="Roboto" panose="02000000000000000000" pitchFamily="2" charset="0"/>
              </a:rPr>
              <a:t> externă</a:t>
            </a:r>
          </a:p>
          <a:p>
            <a:pPr>
              <a:defRPr/>
            </a:pPr>
            <a:r>
              <a:rPr lang="ro-MD" sz="900" b="0" i="0" u="none" strike="noStrike" kern="1200" baseline="0">
                <a:solidFill>
                  <a:sysClr val="windowText" lastClr="000000"/>
                </a:solidFill>
                <a:latin typeface="Roboto" panose="02000000000000000000" pitchFamily="2" charset="0"/>
                <a:ea typeface="Roboto" panose="02000000000000000000" pitchFamily="2" charset="0"/>
              </a:rPr>
              <a:t>pe termen</a:t>
            </a:r>
          </a:p>
          <a:p>
            <a:pPr>
              <a:defRPr/>
            </a:pPr>
            <a:r>
              <a:rPr lang="ro-MD" sz="900" b="0" i="0" u="none" strike="noStrike" kern="1200" baseline="0">
                <a:solidFill>
                  <a:sysClr val="windowText" lastClr="000000"/>
                </a:solidFill>
                <a:latin typeface="Roboto" panose="02000000000000000000" pitchFamily="2" charset="0"/>
                <a:ea typeface="Roboto" panose="02000000000000000000" pitchFamily="2" charset="0"/>
              </a:rPr>
              <a:t>scurt conform</a:t>
            </a:r>
          </a:p>
          <a:p>
            <a:pPr>
              <a:defRPr/>
            </a:pPr>
            <a:r>
              <a:rPr lang="ro-MD" sz="900" b="0" i="0" u="none" strike="noStrike" kern="1200" baseline="0">
                <a:solidFill>
                  <a:sysClr val="windowText" lastClr="000000"/>
                </a:solidFill>
                <a:latin typeface="Roboto" panose="02000000000000000000" pitchFamily="2" charset="0"/>
                <a:ea typeface="Roboto" panose="02000000000000000000" pitchFamily="2" charset="0"/>
              </a:rPr>
              <a:t>scadenței </a:t>
            </a:r>
          </a:p>
          <a:p>
            <a:pPr>
              <a:defRPr/>
            </a:pPr>
            <a:r>
              <a:rPr lang="ro-MD" sz="900" b="0" i="0" u="none" strike="noStrike" kern="1200" baseline="0">
                <a:solidFill>
                  <a:sysClr val="windowText" lastClr="000000"/>
                </a:solidFill>
                <a:latin typeface="Roboto" panose="02000000000000000000" pitchFamily="2" charset="0"/>
                <a:ea typeface="Roboto" panose="02000000000000000000" pitchFamily="2" charset="0"/>
              </a:rPr>
              <a:t>reziduale</a:t>
            </a:r>
          </a:p>
          <a:p>
            <a:pPr>
              <a:defRPr/>
            </a:pPr>
            <a:r>
              <a:rPr lang="ro-MD" sz="900" b="1" i="0" u="none" strike="noStrike" kern="1200" baseline="0">
                <a:solidFill>
                  <a:sysClr val="windowText" lastClr="000000"/>
                </a:solidFill>
                <a:latin typeface="Roboto" panose="02000000000000000000" pitchFamily="2" charset="0"/>
                <a:ea typeface="Roboto" panose="02000000000000000000" pitchFamily="2" charset="0"/>
              </a:rPr>
              <a:t>3 565,3 mil. EUR</a:t>
            </a:r>
            <a:endParaRPr lang="ro-MD" sz="900" b="1"/>
          </a:p>
        </c:rich>
      </c:tx>
      <c:layout>
        <c:manualLayout>
          <c:xMode val="edge"/>
          <c:yMode val="edge"/>
          <c:x val="0.87626126352040379"/>
          <c:y val="0.39168853893263345"/>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7.1338631690646512E-2"/>
          <c:y val="4.2182184742012997E-2"/>
          <c:w val="0.77728468635605541"/>
          <c:h val="0.564679550083245"/>
        </c:manualLayout>
      </c:layout>
      <c:barChart>
        <c:barDir val="col"/>
        <c:grouping val="stacked"/>
        <c:varyColors val="0"/>
        <c:ser>
          <c:idx val="3"/>
          <c:order val="0"/>
          <c:tx>
            <c:strRef>
              <c:f>'D23'!$B$31</c:f>
              <c:strCache>
                <c:ptCount val="1"/>
                <c:pt idx="0">
                  <c:v>Datoria externă pe termen scurt conform scadenței originale</c:v>
                </c:pt>
              </c:strCache>
            </c:strRef>
          </c:tx>
          <c:spPr>
            <a:solidFill>
              <a:srgbClr val="66728C"/>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'D23'!$C$27:$G$27</c:f>
              <c:strCache>
                <c:ptCount val="5"/>
                <c:pt idx="0">
                  <c:v>31.03.
2025</c:v>
                </c:pt>
                <c:pt idx="1">
                  <c:v>30.06.
2025</c:v>
                </c:pt>
                <c:pt idx="2">
                  <c:v>30.09.
2025</c:v>
                </c:pt>
                <c:pt idx="3">
                  <c:v>31.12.
2025</c:v>
                </c:pt>
                <c:pt idx="4">
                  <c:v>31.03.
2026</c:v>
                </c:pt>
              </c:strCache>
            </c:strRef>
          </c:cat>
          <c:val>
            <c:numRef>
              <c:f>'D23'!$C$31:$G$31</c:f>
              <c:numCache>
                <c:formatCode>#,##0.0</c:formatCode>
                <c:ptCount val="5"/>
                <c:pt idx="0">
                  <c:v>2523.2814979970531</c:v>
                </c:pt>
                <c:pt idx="1">
                  <c:v>2455.3620781123523</c:v>
                </c:pt>
                <c:pt idx="2">
                  <c:v>2560.3373238647046</c:v>
                </c:pt>
                <c:pt idx="3">
                  <c:v>2531.7530278024851</c:v>
                </c:pt>
                <c:pt idx="4">
                  <c:v>2659.8473969411129</c:v>
                </c:pt>
              </c:numCache>
            </c:numRef>
          </c:val>
          <c:extLst>
            <c:ext xmlns:c16="http://schemas.microsoft.com/office/drawing/2014/chart" uri="{C3380CC4-5D6E-409C-BE32-E72D297353CC}">
              <c16:uniqueId val="{00000003-95BE-4921-BC5D-3B132532D023}"/>
            </c:ext>
          </c:extLst>
        </c:ser>
        <c:ser>
          <c:idx val="0"/>
          <c:order val="1"/>
          <c:tx>
            <c:strRef>
              <c:f>'D23'!$B$30</c:f>
              <c:strCache>
                <c:ptCount val="1"/>
                <c:pt idx="0">
                  <c:v>Datoria externă pe termen lung scadentă timp de un an sau mai puțin </c:v>
                </c:pt>
              </c:strCache>
            </c:strRef>
          </c:tx>
          <c:spPr>
            <a:pattFill prst="ltDnDiag">
              <a:fgClr>
                <a:srgbClr val="4F586D"/>
              </a:fgClr>
              <a:bgClr>
                <a:srgbClr val="D6DAE2"/>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'D23'!$C$27:$G$27</c:f>
              <c:strCache>
                <c:ptCount val="5"/>
                <c:pt idx="0">
                  <c:v>31.03.
2025</c:v>
                </c:pt>
                <c:pt idx="1">
                  <c:v>30.06.
2025</c:v>
                </c:pt>
                <c:pt idx="2">
                  <c:v>30.09.
2025</c:v>
                </c:pt>
                <c:pt idx="3">
                  <c:v>31.12.
2025</c:v>
                </c:pt>
                <c:pt idx="4">
                  <c:v>31.03.
2026</c:v>
                </c:pt>
              </c:strCache>
            </c:strRef>
          </c:cat>
          <c:val>
            <c:numRef>
              <c:f>'D23'!$C$30:$G$30</c:f>
              <c:numCache>
                <c:formatCode>#,##0.0</c:formatCode>
                <c:ptCount val="5"/>
                <c:pt idx="0">
                  <c:v>1047.9446393963403</c:v>
                </c:pt>
                <c:pt idx="1">
                  <c:v>1149.7687247522508</c:v>
                </c:pt>
                <c:pt idx="2">
                  <c:v>1064.4761820586771</c:v>
                </c:pt>
                <c:pt idx="3">
                  <c:v>1047.6239746213041</c:v>
                </c:pt>
                <c:pt idx="4">
                  <c:v>905.42652428218901</c:v>
                </c:pt>
              </c:numCache>
            </c:numRef>
          </c:val>
          <c:extLst>
            <c:ext xmlns:c16="http://schemas.microsoft.com/office/drawing/2014/chart" uri="{C3380CC4-5D6E-409C-BE32-E72D297353CC}">
              <c16:uniqueId val="{00000002-95BE-4921-BC5D-3B132532D023}"/>
            </c:ext>
          </c:extLst>
        </c:ser>
        <c:ser>
          <c:idx val="1"/>
          <c:order val="2"/>
          <c:tx>
            <c:strRef>
              <c:f>'D23'!$B$29</c:f>
              <c:strCache>
                <c:ptCount val="1"/>
                <c:pt idx="0">
                  <c:v>Datoria externă pe termen lung cu scadența mai mare de un an</c:v>
                </c:pt>
              </c:strCache>
            </c:strRef>
          </c:tx>
          <c:spPr>
            <a:solidFill>
              <a:srgbClr val="D6DAE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'D23'!$C$27:$G$27</c:f>
              <c:strCache>
                <c:ptCount val="5"/>
                <c:pt idx="0">
                  <c:v>31.03.
2025</c:v>
                </c:pt>
                <c:pt idx="1">
                  <c:v>30.06.
2025</c:v>
                </c:pt>
                <c:pt idx="2">
                  <c:v>30.09.
2025</c:v>
                </c:pt>
                <c:pt idx="3">
                  <c:v>31.12.
2025</c:v>
                </c:pt>
                <c:pt idx="4">
                  <c:v>31.03.
2026</c:v>
                </c:pt>
              </c:strCache>
            </c:strRef>
          </c:cat>
          <c:val>
            <c:numRef>
              <c:f>'D23'!$C$29:$G$29</c:f>
              <c:numCache>
                <c:formatCode>#,##0.0</c:formatCode>
                <c:ptCount val="5"/>
                <c:pt idx="0">
                  <c:v>6404.5300034716947</c:v>
                </c:pt>
                <c:pt idx="1">
                  <c:v>6227.3584547343498</c:v>
                </c:pt>
                <c:pt idx="2">
                  <c:v>6362.0099149341186</c:v>
                </c:pt>
                <c:pt idx="3">
                  <c:v>6531.1935318413844</c:v>
                </c:pt>
                <c:pt idx="4">
                  <c:v>6955.3663283942569</c:v>
                </c:pt>
              </c:numCache>
            </c:numRef>
          </c:val>
          <c:extLst>
            <c:ext xmlns:c16="http://schemas.microsoft.com/office/drawing/2014/chart" uri="{C3380CC4-5D6E-409C-BE32-E72D297353CC}">
              <c16:uniqueId val="{00000001-95BE-4921-BC5D-3B132532D023}"/>
            </c:ext>
          </c:extLst>
        </c:ser>
        <c:dLbls>
          <c:showLegendKey val="0"/>
          <c:showVal val="0"/>
          <c:showCatName val="0"/>
          <c:showSerName val="0"/>
          <c:showPercent val="0"/>
          <c:showBubbleSize val="0"/>
        </c:dLbls>
        <c:gapWidth val="75"/>
        <c:overlap val="100"/>
        <c:axId val="1501705968"/>
        <c:axId val="1501706384"/>
        <c:extLst>
          <c:ext xmlns:c15="http://schemas.microsoft.com/office/drawing/2012/chart" uri="{02D57815-91ED-43cb-92C2-25804820EDAC}">
            <c15:filteredBarSeries>
              <c15:ser>
                <c:idx val="2"/>
                <c:order val="4"/>
                <c:tx>
                  <c:strRef>
                    <c:extLst>
                      <c:ext uri="{02D57815-91ED-43cb-92C2-25804820EDAC}">
                        <c15:formulaRef>
                          <c15:sqref>'D23'!$B$32</c15:sqref>
                        </c15:formulaRef>
                      </c:ext>
                    </c:extLst>
                    <c:strCache>
                      <c:ptCount val="1"/>
                      <c:pt idx="0">
                        <c:v>Datoria externă pe termen scurt conform scadenței reziduale </c:v>
                      </c:pt>
                    </c:strCache>
                  </c:strRef>
                </c:tx>
                <c:spPr>
                  <a:solidFill>
                    <a:schemeClr val="accent3"/>
                  </a:solidFill>
                  <a:ln w="25400">
                    <a:noFill/>
                  </a:ln>
                  <a:effectLst/>
                </c:spPr>
                <c:invertIfNegative val="0"/>
                <c:cat>
                  <c:strRef>
                    <c:extLst>
                      <c:ext uri="{02D57815-91ED-43cb-92C2-25804820EDAC}">
                        <c15:formulaRef>
                          <c15:sqref>'D23'!$C$27:$G$27</c15:sqref>
                        </c15:formulaRef>
                      </c:ext>
                    </c:extLst>
                    <c:strCache>
                      <c:ptCount val="5"/>
                      <c:pt idx="0">
                        <c:v>31.03.
2025</c:v>
                      </c:pt>
                      <c:pt idx="1">
                        <c:v>30.06.
2025</c:v>
                      </c:pt>
                      <c:pt idx="2">
                        <c:v>30.09.
2025</c:v>
                      </c:pt>
                      <c:pt idx="3">
                        <c:v>31.12.
2025</c:v>
                      </c:pt>
                      <c:pt idx="4">
                        <c:v>31.03.
2026</c:v>
                      </c:pt>
                    </c:strCache>
                  </c:strRef>
                </c:cat>
                <c:val>
                  <c:numRef>
                    <c:extLst>
                      <c:ext uri="{02D57815-91ED-43cb-92C2-25804820EDAC}">
                        <c15:formulaRef>
                          <c15:sqref>'D23'!$C$32:$G$32</c15:sqref>
                        </c15:formulaRef>
                      </c:ext>
                    </c:extLst>
                    <c:numCache>
                      <c:formatCode>#,##0.0</c:formatCode>
                      <c:ptCount val="5"/>
                      <c:pt idx="0">
                        <c:v>3571.2261373933934</c:v>
                      </c:pt>
                      <c:pt idx="1">
                        <c:v>3605.1308028646031</c:v>
                      </c:pt>
                      <c:pt idx="2">
                        <c:v>3624.8135059233819</c:v>
                      </c:pt>
                      <c:pt idx="3">
                        <c:v>3579.3770024237892</c:v>
                      </c:pt>
                      <c:pt idx="4">
                        <c:v>3565.2739212233018</c:v>
                      </c:pt>
                    </c:numCache>
                  </c:numRef>
                </c:val>
                <c:extLst>
                  <c:ext xmlns:c16="http://schemas.microsoft.com/office/drawing/2014/chart" uri="{C3380CC4-5D6E-409C-BE32-E72D297353CC}">
                    <c16:uniqueId val="{00000004-95BE-4921-BC5D-3B132532D023}"/>
                  </c:ext>
                </c:extLst>
              </c15:ser>
            </c15:filteredBarSeries>
          </c:ext>
        </c:extLst>
      </c:barChart>
      <c:lineChart>
        <c:grouping val="standard"/>
        <c:varyColors val="0"/>
        <c:ser>
          <c:idx val="4"/>
          <c:order val="3"/>
          <c:tx>
            <c:strRef>
              <c:f>'D23'!$B$28</c:f>
              <c:strCache>
                <c:ptCount val="1"/>
                <c:pt idx="0">
                  <c:v>Datoria externă brută </c:v>
                </c:pt>
              </c:strCache>
            </c:strRef>
          </c:tx>
          <c:spPr>
            <a:ln w="28575" cap="rnd">
              <a:noFill/>
              <a:round/>
            </a:ln>
            <a:effectLst/>
          </c:spPr>
          <c:marker>
            <c:symbol val="triangle"/>
            <c:size val="8"/>
            <c:spPr>
              <a:solidFill>
                <a:srgbClr val="4F586D"/>
              </a:solidFill>
              <a:ln w="9525">
                <a:solidFill>
                  <a:srgbClr val="4F586D"/>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'D23'!$C$27:$G$27</c:f>
              <c:strCache>
                <c:ptCount val="5"/>
                <c:pt idx="0">
                  <c:v>31.03.
2025</c:v>
                </c:pt>
                <c:pt idx="1">
                  <c:v>30.06.
2025</c:v>
                </c:pt>
                <c:pt idx="2">
                  <c:v>30.09.
2025</c:v>
                </c:pt>
                <c:pt idx="3">
                  <c:v>31.12.
2025</c:v>
                </c:pt>
                <c:pt idx="4">
                  <c:v>31.03.
2026</c:v>
                </c:pt>
              </c:strCache>
            </c:strRef>
          </c:cat>
          <c:val>
            <c:numRef>
              <c:f>'D23'!$C$28:$G$28</c:f>
              <c:numCache>
                <c:formatCode>#,##0.0</c:formatCode>
                <c:ptCount val="5"/>
                <c:pt idx="0">
                  <c:v>9975.756140865089</c:v>
                </c:pt>
                <c:pt idx="1">
                  <c:v>9832.4892575989525</c:v>
                </c:pt>
                <c:pt idx="2">
                  <c:v>9986.8234208574995</c:v>
                </c:pt>
                <c:pt idx="3">
                  <c:v>10110.570534265173</c:v>
                </c:pt>
                <c:pt idx="4">
                  <c:v>10520.64024961756</c:v>
                </c:pt>
              </c:numCache>
            </c:numRef>
          </c:val>
          <c:smooth val="0"/>
          <c:extLst>
            <c:ext xmlns:c16="http://schemas.microsoft.com/office/drawing/2014/chart" uri="{C3380CC4-5D6E-409C-BE32-E72D297353CC}">
              <c16:uniqueId val="{00000000-95BE-4921-BC5D-3B132532D023}"/>
            </c:ext>
          </c:extLst>
        </c:ser>
        <c:dLbls>
          <c:showLegendKey val="0"/>
          <c:showVal val="0"/>
          <c:showCatName val="0"/>
          <c:showSerName val="0"/>
          <c:showPercent val="0"/>
          <c:showBubbleSize val="0"/>
        </c:dLbls>
        <c:marker val="1"/>
        <c:smooth val="0"/>
        <c:axId val="1501705968"/>
        <c:axId val="1501706384"/>
      </c:line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501706384"/>
        <c:crosses val="autoZero"/>
        <c:auto val="1"/>
        <c:lblAlgn val="ctr"/>
        <c:lblOffset val="100"/>
        <c:noMultiLvlLbl val="0"/>
      </c:catAx>
      <c:valAx>
        <c:axId val="1501706384"/>
        <c:scaling>
          <c:orientation val="minMax"/>
        </c:scaling>
        <c:delete val="0"/>
        <c:axPos val="l"/>
        <c:majorGridlines>
          <c:spPr>
            <a:ln w="9525" cap="flat" cmpd="sng" algn="ctr">
              <a:solidFill>
                <a:sysClr val="window" lastClr="FFFFFF"/>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501705968"/>
        <c:crosses val="autoZero"/>
        <c:crossBetween val="between"/>
      </c:valAx>
      <c:spPr>
        <a:solidFill>
          <a:srgbClr val="FAFAFA"/>
        </a:solidFill>
        <a:ln>
          <a:noFill/>
        </a:ln>
        <a:effectLst/>
      </c:spPr>
    </c:plotArea>
    <c:legend>
      <c:legendPos val="r"/>
      <c:layout>
        <c:manualLayout>
          <c:xMode val="edge"/>
          <c:yMode val="edge"/>
          <c:x val="3.3263988498253003E-2"/>
          <c:y val="0.7861072438408967"/>
          <c:w val="0.94295685039370081"/>
          <c:h val="0.1945690846615187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AFAFA"/>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sz="1000" b="1"/>
              <a:t>în dinamică, pe scadențe</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0.1167109413662827"/>
          <c:y val="9.4634545920508573E-2"/>
          <c:w val="0.84815932253171489"/>
          <c:h val="0.54504149309681438"/>
        </c:manualLayout>
      </c:layout>
      <c:barChart>
        <c:barDir val="col"/>
        <c:grouping val="clustered"/>
        <c:varyColors val="0"/>
        <c:ser>
          <c:idx val="1"/>
          <c:order val="1"/>
          <c:tx>
            <c:strRef>
              <c:f>'D24'!$B$34</c:f>
              <c:strCache>
                <c:ptCount val="1"/>
                <c:pt idx="0">
                  <c:v>Pe termen scurt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'D24'!$C$32:$G$32</c:f>
              <c:strCache>
                <c:ptCount val="5"/>
                <c:pt idx="0">
                  <c:v>31.03.
2025</c:v>
                </c:pt>
                <c:pt idx="1">
                  <c:v>30.06.
2025</c:v>
                </c:pt>
                <c:pt idx="2">
                  <c:v>30.09.
2025</c:v>
                </c:pt>
                <c:pt idx="3">
                  <c:v>31.12.
2025</c:v>
                </c:pt>
                <c:pt idx="4">
                  <c:v>31.03.
2026</c:v>
                </c:pt>
              </c:strCache>
            </c:strRef>
          </c:cat>
          <c:val>
            <c:numRef>
              <c:f>'D24'!$C$34:$G$34</c:f>
              <c:numCache>
                <c:formatCode>#,##0.0</c:formatCode>
                <c:ptCount val="5"/>
                <c:pt idx="0">
                  <c:v>2.1807943670695407</c:v>
                </c:pt>
                <c:pt idx="1">
                  <c:v>2.2154609070103493</c:v>
                </c:pt>
                <c:pt idx="2">
                  <c:v>2.9885009426237548</c:v>
                </c:pt>
                <c:pt idx="3">
                  <c:v>3.144394278010294</c:v>
                </c:pt>
                <c:pt idx="4">
                  <c:v>3.5170988934200254</c:v>
                </c:pt>
              </c:numCache>
            </c:numRef>
          </c:val>
          <c:extLst>
            <c:ext xmlns:c16="http://schemas.microsoft.com/office/drawing/2014/chart" uri="{C3380CC4-5D6E-409C-BE32-E72D297353CC}">
              <c16:uniqueId val="{00000001-0BFB-41B0-803B-8C21A81F1563}"/>
            </c:ext>
          </c:extLst>
        </c:ser>
        <c:ser>
          <c:idx val="2"/>
          <c:order val="2"/>
          <c:tx>
            <c:strRef>
              <c:f>'D24'!$B$35</c:f>
              <c:strCache>
                <c:ptCount val="1"/>
                <c:pt idx="0">
                  <c:v>Pe termen lung</c:v>
                </c:pt>
              </c:strCache>
            </c:strRef>
          </c:tx>
          <c:spPr>
            <a:solidFill>
              <a:srgbClr val="A3A8AF"/>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'D24'!$C$32:$G$32</c:f>
              <c:strCache>
                <c:ptCount val="5"/>
                <c:pt idx="0">
                  <c:v>31.03.
2025</c:v>
                </c:pt>
                <c:pt idx="1">
                  <c:v>30.06.
2025</c:v>
                </c:pt>
                <c:pt idx="2">
                  <c:v>30.09.
2025</c:v>
                </c:pt>
                <c:pt idx="3">
                  <c:v>31.12.
2025</c:v>
                </c:pt>
                <c:pt idx="4">
                  <c:v>31.03.
2026</c:v>
                </c:pt>
              </c:strCache>
            </c:strRef>
          </c:cat>
          <c:val>
            <c:numRef>
              <c:f>'D24'!$C$35:$G$35</c:f>
              <c:numCache>
                <c:formatCode>#,##0.0</c:formatCode>
                <c:ptCount val="5"/>
                <c:pt idx="0">
                  <c:v>4055.990375194669</c:v>
                </c:pt>
                <c:pt idx="1">
                  <c:v>4113.135801618243</c:v>
                </c:pt>
                <c:pt idx="2">
                  <c:v>4176.9059675435947</c:v>
                </c:pt>
                <c:pt idx="3">
                  <c:v>4307.7081600992478</c:v>
                </c:pt>
                <c:pt idx="4">
                  <c:v>4541.6104966386465</c:v>
                </c:pt>
              </c:numCache>
            </c:numRef>
          </c:val>
          <c:extLst>
            <c:ext xmlns:c16="http://schemas.microsoft.com/office/drawing/2014/chart" uri="{C3380CC4-5D6E-409C-BE32-E72D297353CC}">
              <c16:uniqueId val="{00000002-0BFB-41B0-803B-8C21A81F1563}"/>
            </c:ext>
          </c:extLst>
        </c:ser>
        <c:dLbls>
          <c:showLegendKey val="0"/>
          <c:showVal val="1"/>
          <c:showCatName val="0"/>
          <c:showSerName val="0"/>
          <c:showPercent val="0"/>
          <c:showBubbleSize val="0"/>
        </c:dLbls>
        <c:gapWidth val="10"/>
        <c:axId val="1189340256"/>
        <c:axId val="1097582464"/>
      </c:barChart>
      <c:lineChart>
        <c:grouping val="standard"/>
        <c:varyColors val="0"/>
        <c:ser>
          <c:idx val="0"/>
          <c:order val="0"/>
          <c:tx>
            <c:strRef>
              <c:f>'D24'!$B$33</c:f>
              <c:strCache>
                <c:ptCount val="1"/>
                <c:pt idx="0">
                  <c:v>Datoria externă publică </c:v>
                </c:pt>
              </c:strCache>
            </c:strRef>
          </c:tx>
          <c:spPr>
            <a:ln w="28575" cap="rnd">
              <a:noFill/>
              <a:round/>
            </a:ln>
            <a:effectLst/>
          </c:spPr>
          <c:marker>
            <c:symbol val="dash"/>
            <c:size val="5"/>
            <c:spPr>
              <a:solidFill>
                <a:schemeClr val="bg1">
                  <a:lumMod val="5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'D24'!$C$32:$G$32</c:f>
              <c:strCache>
                <c:ptCount val="5"/>
                <c:pt idx="0">
                  <c:v>31.03.
2025</c:v>
                </c:pt>
                <c:pt idx="1">
                  <c:v>30.06.
2025</c:v>
                </c:pt>
                <c:pt idx="2">
                  <c:v>30.09.
2025</c:v>
                </c:pt>
                <c:pt idx="3">
                  <c:v>31.12.
2025</c:v>
                </c:pt>
                <c:pt idx="4">
                  <c:v>31.03.
2026</c:v>
                </c:pt>
              </c:strCache>
            </c:strRef>
          </c:cat>
          <c:val>
            <c:numRef>
              <c:f>'D24'!$C$33:$G$33</c:f>
              <c:numCache>
                <c:formatCode>#,##0.0</c:formatCode>
                <c:ptCount val="5"/>
                <c:pt idx="0">
                  <c:v>4058.1711695617387</c:v>
                </c:pt>
                <c:pt idx="1">
                  <c:v>4115.3512625252533</c:v>
                </c:pt>
                <c:pt idx="2">
                  <c:v>4179.8944684862181</c:v>
                </c:pt>
                <c:pt idx="3">
                  <c:v>4310.8525543772575</c:v>
                </c:pt>
                <c:pt idx="4">
                  <c:v>4545.1275955320662</c:v>
                </c:pt>
              </c:numCache>
            </c:numRef>
          </c:val>
          <c:smooth val="0"/>
          <c:extLst>
            <c:ext xmlns:c16="http://schemas.microsoft.com/office/drawing/2014/chart" uri="{C3380CC4-5D6E-409C-BE32-E72D297353CC}">
              <c16:uniqueId val="{00000000-0BFB-41B0-803B-8C21A81F1563}"/>
            </c:ext>
          </c:extLst>
        </c:ser>
        <c:dLbls>
          <c:showLegendKey val="0"/>
          <c:showVal val="1"/>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12700" cap="flat" cmpd="sng" algn="ctr">
              <a:solidFill>
                <a:schemeClr val="bg1"/>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89340256"/>
        <c:crosses val="autoZero"/>
        <c:crossBetween val="between"/>
        <c:majorUnit val="1000"/>
      </c:valAx>
      <c:spPr>
        <a:noFill/>
        <a:ln>
          <a:noFill/>
        </a:ln>
        <a:effectLst/>
      </c:spPr>
    </c:plotArea>
    <c:legend>
      <c:legendPos val="b"/>
      <c:layout>
        <c:manualLayout>
          <c:xMode val="edge"/>
          <c:yMode val="edge"/>
          <c:x val="3.496469363183756E-2"/>
          <c:y val="0.72733607625234042"/>
          <c:w val="0.96503542690966448"/>
          <c:h val="0.2719249321537218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sz="1000" b="1"/>
              <a:t>pe instrumente, </a:t>
            </a:r>
            <a:r>
              <a:rPr lang="ru-RU" sz="1000" b="1"/>
              <a:t>31</a:t>
            </a:r>
            <a:r>
              <a:rPr lang="en-US" sz="1000" b="1"/>
              <a:t>.03.2026</a:t>
            </a:r>
            <a:endParaRPr lang="ro-RO" sz="1000" b="1"/>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0.18005161611066028"/>
          <c:y val="0.28209371584162951"/>
          <c:w val="0.6349729125084993"/>
          <c:h val="0.56846702142282102"/>
        </c:manualLayout>
      </c:layout>
      <c:pieChart>
        <c:varyColors val="1"/>
        <c:ser>
          <c:idx val="0"/>
          <c:order val="0"/>
          <c:dPt>
            <c:idx val="0"/>
            <c:bubble3D val="0"/>
            <c:spPr>
              <a:solidFill>
                <a:srgbClr val="6F7681"/>
              </a:solidFill>
              <a:ln w="19050">
                <a:solidFill>
                  <a:schemeClr val="lt1"/>
                </a:solidFill>
              </a:ln>
              <a:effectLst/>
            </c:spPr>
            <c:extLst>
              <c:ext xmlns:c16="http://schemas.microsoft.com/office/drawing/2014/chart" uri="{C3380CC4-5D6E-409C-BE32-E72D297353CC}">
                <c16:uniqueId val="{00000001-2615-4C4D-A0CA-F243BEBCA02C}"/>
              </c:ext>
            </c:extLst>
          </c:dPt>
          <c:dPt>
            <c:idx val="1"/>
            <c:bubble3D val="0"/>
            <c:spPr>
              <a:solidFill>
                <a:srgbClr val="C5C8CD"/>
              </a:solidFill>
              <a:ln w="19050">
                <a:solidFill>
                  <a:schemeClr val="lt1"/>
                </a:solidFill>
              </a:ln>
              <a:effectLst/>
            </c:spPr>
            <c:extLst>
              <c:ext xmlns:c16="http://schemas.microsoft.com/office/drawing/2014/chart" uri="{C3380CC4-5D6E-409C-BE32-E72D297353CC}">
                <c16:uniqueId val="{00000002-2615-4C4D-A0CA-F243BEBCA0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2615-4C4D-A0CA-F243BEBCA02C}"/>
              </c:ext>
            </c:extLst>
          </c:dPt>
          <c:dLbls>
            <c:dLbl>
              <c:idx val="0"/>
              <c:layout>
                <c:manualLayout>
                  <c:x val="-0.17353896061935714"/>
                  <c:y val="-0.17167400293592167"/>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18561769957506"/>
                      <c:h val="0.19897964512819249"/>
                    </c:manualLayout>
                  </c15:layout>
                </c:ext>
                <c:ext xmlns:c16="http://schemas.microsoft.com/office/drawing/2014/chart" uri="{C3380CC4-5D6E-409C-BE32-E72D297353CC}">
                  <c16:uniqueId val="{00000001-2615-4C4D-A0CA-F243BEBCA02C}"/>
                </c:ext>
              </c:extLst>
            </c:dLbl>
            <c:dLbl>
              <c:idx val="1"/>
              <c:layout>
                <c:manualLayout>
                  <c:x val="-7.6573438320209977E-2"/>
                  <c:y val="7.786767355117409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2615-4C4D-A0CA-F243BEBCA02C}"/>
                </c:ext>
              </c:extLst>
            </c:dLbl>
            <c:dLbl>
              <c:idx val="2"/>
              <c:layout>
                <c:manualLayout>
                  <c:x val="2.6920594255861557E-2"/>
                  <c:y val="1.828473435832986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615-4C4D-A0CA-F243BEBCA0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bg2">
                      <a:lumMod val="75000"/>
                    </a:schemeClr>
                  </a:solidFill>
                  <a:round/>
                </a:ln>
                <a:effectLst/>
              </c:spPr>
            </c:leaderLines>
            <c:extLst>
              <c:ext xmlns:c15="http://schemas.microsoft.com/office/drawing/2012/chart" uri="{CE6537A1-D6FC-4f65-9D91-7224C49458BB}"/>
            </c:extLst>
          </c:dLbls>
          <c:cat>
            <c:strRef>
              <c:f>'D24'!$I$33:$I$35</c:f>
              <c:strCache>
                <c:ptCount val="3"/>
                <c:pt idx="0">
                  <c:v>Împrumuturi</c:v>
                </c:pt>
                <c:pt idx="1">
                  <c:v>Alocări de DST</c:v>
                </c:pt>
                <c:pt idx="2">
                  <c:v>Alte </c:v>
                </c:pt>
              </c:strCache>
            </c:strRef>
          </c:cat>
          <c:val>
            <c:numRef>
              <c:f>'D24'!$J$33:$J$35</c:f>
              <c:numCache>
                <c:formatCode>0.0</c:formatCode>
                <c:ptCount val="3"/>
                <c:pt idx="0" formatCode="#,##0.0">
                  <c:v>4205.6940791750358</c:v>
                </c:pt>
                <c:pt idx="1">
                  <c:v>335.91641746361046</c:v>
                </c:pt>
                <c:pt idx="2">
                  <c:v>3.5170988934200254</c:v>
                </c:pt>
              </c:numCache>
            </c:numRef>
          </c:val>
          <c:extLst>
            <c:ext xmlns:c16="http://schemas.microsoft.com/office/drawing/2014/chart" uri="{C3380CC4-5D6E-409C-BE32-E72D297353CC}">
              <c16:uniqueId val="{00000000-2615-4C4D-A0CA-F243BEBCA02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AFAFC"/>
    </a:solidFill>
    <a:ln w="9525" cap="flat" cmpd="sng" algn="ctr">
      <a:noFill/>
      <a:round/>
    </a:ln>
    <a:effectLst/>
  </c:spPr>
  <c:txPr>
    <a:bodyPr/>
    <a:lstStyle/>
    <a:p>
      <a:pPr>
        <a:defRPr>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5950154586048762E-2"/>
          <c:y val="6.4836719657093284E-2"/>
          <c:w val="0.92648479329390265"/>
          <c:h val="0.69696991015772658"/>
        </c:manualLayout>
      </c:layout>
      <c:barChart>
        <c:barDir val="col"/>
        <c:grouping val="stacked"/>
        <c:varyColors val="0"/>
        <c:ser>
          <c:idx val="0"/>
          <c:order val="0"/>
          <c:tx>
            <c:strRef>
              <c:f>'D25'!$B$31</c:f>
              <c:strCache>
                <c:ptCount val="1"/>
                <c:pt idx="0">
                  <c:v>FMI</c:v>
                </c:pt>
              </c:strCache>
            </c:strRef>
          </c:tx>
          <c:spPr>
            <a:solidFill>
              <a:srgbClr val="566372"/>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'D25'!$C$30:$G$30</c:f>
              <c:strCache>
                <c:ptCount val="5"/>
                <c:pt idx="0">
                  <c:v>31.03.
2025</c:v>
                </c:pt>
                <c:pt idx="1">
                  <c:v>30.06.
2025</c:v>
                </c:pt>
                <c:pt idx="2">
                  <c:v>30.09.
2025</c:v>
                </c:pt>
                <c:pt idx="3">
                  <c:v>31.12.
2025</c:v>
                </c:pt>
                <c:pt idx="4">
                  <c:v>31.03.
2026</c:v>
                </c:pt>
              </c:strCache>
            </c:strRef>
          </c:cat>
          <c:val>
            <c:numRef>
              <c:f>'D25'!$C$31:$G$31</c:f>
              <c:numCache>
                <c:formatCode>#,##0.0</c:formatCode>
                <c:ptCount val="5"/>
                <c:pt idx="0">
                  <c:v>31.615514252249081</c:v>
                </c:pt>
                <c:pt idx="1">
                  <c:v>29.113030816334945</c:v>
                </c:pt>
                <c:pt idx="2">
                  <c:v>28.422249143306829</c:v>
                </c:pt>
                <c:pt idx="3">
                  <c:v>27.135664818882454</c:v>
                </c:pt>
                <c:pt idx="4">
                  <c:v>25.972928788170012</c:v>
                </c:pt>
              </c:numCache>
            </c:numRef>
          </c:val>
          <c:extLst>
            <c:ext xmlns:c16="http://schemas.microsoft.com/office/drawing/2014/chart" uri="{C3380CC4-5D6E-409C-BE32-E72D297353CC}">
              <c16:uniqueId val="{00000000-929F-44E1-8CC5-9F305734112A}"/>
            </c:ext>
          </c:extLst>
        </c:ser>
        <c:ser>
          <c:idx val="1"/>
          <c:order val="1"/>
          <c:tx>
            <c:strRef>
              <c:f>'D25'!$B$32</c:f>
              <c:strCache>
                <c:ptCount val="1"/>
                <c:pt idx="0">
                  <c:v>Grupul BM</c:v>
                </c:pt>
              </c:strCache>
            </c:strRef>
          </c:tx>
          <c:spPr>
            <a:solidFill>
              <a:srgbClr val="8C99AA"/>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'D25'!$C$30:$G$30</c:f>
              <c:strCache>
                <c:ptCount val="5"/>
                <c:pt idx="0">
                  <c:v>31.03.
2025</c:v>
                </c:pt>
                <c:pt idx="1">
                  <c:v>30.06.
2025</c:v>
                </c:pt>
                <c:pt idx="2">
                  <c:v>30.09.
2025</c:v>
                </c:pt>
                <c:pt idx="3">
                  <c:v>31.12.
2025</c:v>
                </c:pt>
                <c:pt idx="4">
                  <c:v>31.03.
2026</c:v>
                </c:pt>
              </c:strCache>
            </c:strRef>
          </c:cat>
          <c:val>
            <c:numRef>
              <c:f>'D25'!$C$32:$G$32</c:f>
              <c:numCache>
                <c:formatCode>#,##0.0</c:formatCode>
                <c:ptCount val="5"/>
                <c:pt idx="0">
                  <c:v>25.672059470062774</c:v>
                </c:pt>
                <c:pt idx="1">
                  <c:v>24.897763703164465</c:v>
                </c:pt>
                <c:pt idx="2">
                  <c:v>26.624872768756909</c:v>
                </c:pt>
                <c:pt idx="3">
                  <c:v>25.98336785572597</c:v>
                </c:pt>
                <c:pt idx="4">
                  <c:v>24.821572318111098</c:v>
                </c:pt>
              </c:numCache>
            </c:numRef>
          </c:val>
          <c:extLst>
            <c:ext xmlns:c16="http://schemas.microsoft.com/office/drawing/2014/chart" uri="{C3380CC4-5D6E-409C-BE32-E72D297353CC}">
              <c16:uniqueId val="{00000001-929F-44E1-8CC5-9F305734112A}"/>
            </c:ext>
          </c:extLst>
        </c:ser>
        <c:ser>
          <c:idx val="3"/>
          <c:order val="2"/>
          <c:tx>
            <c:strRef>
              <c:f>'D25'!$B$33</c:f>
              <c:strCache>
                <c:ptCount val="1"/>
                <c:pt idx="0">
                  <c:v>Comisia Europeană</c:v>
                </c:pt>
              </c:strCache>
            </c:strRef>
          </c:tx>
          <c:spPr>
            <a:solidFill>
              <a:srgbClr val="C1C7D1"/>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'D25'!$C$30:$G$30</c:f>
              <c:strCache>
                <c:ptCount val="5"/>
                <c:pt idx="0">
                  <c:v>31.03.
2025</c:v>
                </c:pt>
                <c:pt idx="1">
                  <c:v>30.06.
2025</c:v>
                </c:pt>
                <c:pt idx="2">
                  <c:v>30.09.
2025</c:v>
                </c:pt>
                <c:pt idx="3">
                  <c:v>31.12.
2025</c:v>
                </c:pt>
                <c:pt idx="4">
                  <c:v>31.03.
2026</c:v>
                </c:pt>
              </c:strCache>
            </c:strRef>
          </c:cat>
          <c:val>
            <c:numRef>
              <c:f>'D25'!$C$33:$G$33</c:f>
              <c:numCache>
                <c:formatCode>#,##0.0</c:formatCode>
                <c:ptCount val="5"/>
                <c:pt idx="0">
                  <c:v>8.9583797916872232</c:v>
                </c:pt>
                <c:pt idx="1">
                  <c:v>15.445722352522889</c:v>
                </c:pt>
                <c:pt idx="2">
                  <c:v>15.73776513219698</c:v>
                </c:pt>
                <c:pt idx="3">
                  <c:v>15.214510413851107</c:v>
                </c:pt>
                <c:pt idx="4">
                  <c:v>18.292798915146768</c:v>
                </c:pt>
              </c:numCache>
            </c:numRef>
          </c:val>
          <c:extLst>
            <c:ext xmlns:c16="http://schemas.microsoft.com/office/drawing/2014/chart" uri="{C3380CC4-5D6E-409C-BE32-E72D297353CC}">
              <c16:uniqueId val="{00000003-929F-44E1-8CC5-9F305734112A}"/>
            </c:ext>
          </c:extLst>
        </c:ser>
        <c:ser>
          <c:idx val="2"/>
          <c:order val="3"/>
          <c:tx>
            <c:strRef>
              <c:f>'D25'!$B$34</c:f>
              <c:strCache>
                <c:ptCount val="1"/>
                <c:pt idx="0">
                  <c:v>BEI</c:v>
                </c:pt>
              </c:strCache>
            </c:strRef>
          </c:tx>
          <c:spPr>
            <a:solidFill>
              <a:srgbClr val="E2E5EA"/>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'D25'!$C$30:$G$30</c:f>
              <c:strCache>
                <c:ptCount val="5"/>
                <c:pt idx="0">
                  <c:v>31.03.
2025</c:v>
                </c:pt>
                <c:pt idx="1">
                  <c:v>30.06.
2025</c:v>
                </c:pt>
                <c:pt idx="2">
                  <c:v>30.09.
2025</c:v>
                </c:pt>
                <c:pt idx="3">
                  <c:v>31.12.
2025</c:v>
                </c:pt>
                <c:pt idx="4">
                  <c:v>31.03.
2026</c:v>
                </c:pt>
              </c:strCache>
            </c:strRef>
          </c:cat>
          <c:val>
            <c:numRef>
              <c:f>'D25'!$C$34:$G$34</c:f>
              <c:numCache>
                <c:formatCode>#,##0.0</c:formatCode>
                <c:ptCount val="5"/>
                <c:pt idx="0">
                  <c:v>10.654835410256069</c:v>
                </c:pt>
                <c:pt idx="1">
                  <c:v>10.642895569859343</c:v>
                </c:pt>
                <c:pt idx="2">
                  <c:v>10.732658638130857</c:v>
                </c:pt>
                <c:pt idx="3">
                  <c:v>10.341425767715137</c:v>
                </c:pt>
                <c:pt idx="4">
                  <c:v>9.7224825207553636</c:v>
                </c:pt>
              </c:numCache>
            </c:numRef>
          </c:val>
          <c:extLst>
            <c:ext xmlns:c16="http://schemas.microsoft.com/office/drawing/2014/chart" uri="{C3380CC4-5D6E-409C-BE32-E72D297353CC}">
              <c16:uniqueId val="{00000002-929F-44E1-8CC5-9F305734112A}"/>
            </c:ext>
          </c:extLst>
        </c:ser>
        <c:ser>
          <c:idx val="4"/>
          <c:order val="4"/>
          <c:tx>
            <c:strRef>
              <c:f>'D25'!$B$35</c:f>
              <c:strCache>
                <c:ptCount val="1"/>
                <c:pt idx="0">
                  <c:v>BERD</c:v>
                </c:pt>
              </c:strCache>
            </c:strRef>
          </c:tx>
          <c:spPr>
            <a:solidFill>
              <a:srgbClr val="EEEEEE"/>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'D25'!$C$30:$G$30</c:f>
              <c:strCache>
                <c:ptCount val="5"/>
                <c:pt idx="0">
                  <c:v>31.03.
2025</c:v>
                </c:pt>
                <c:pt idx="1">
                  <c:v>30.06.
2025</c:v>
                </c:pt>
                <c:pt idx="2">
                  <c:v>30.09.
2025</c:v>
                </c:pt>
                <c:pt idx="3">
                  <c:v>31.12.
2025</c:v>
                </c:pt>
                <c:pt idx="4">
                  <c:v>31.03.
2026</c:v>
                </c:pt>
              </c:strCache>
            </c:strRef>
          </c:cat>
          <c:val>
            <c:numRef>
              <c:f>'D25'!$C$35:$G$35</c:f>
              <c:numCache>
                <c:formatCode>#,##0.0</c:formatCode>
                <c:ptCount val="5"/>
                <c:pt idx="0">
                  <c:v>9.5207836977363396</c:v>
                </c:pt>
                <c:pt idx="1">
                  <c:v>6.3561892286808019</c:v>
                </c:pt>
                <c:pt idx="2">
                  <c:v>5.2859861092849378</c:v>
                </c:pt>
                <c:pt idx="3">
                  <c:v>7.7936405245840596</c:v>
                </c:pt>
                <c:pt idx="4">
                  <c:v>8.3206993967462211</c:v>
                </c:pt>
              </c:numCache>
            </c:numRef>
          </c:val>
          <c:extLst>
            <c:ext xmlns:c16="http://schemas.microsoft.com/office/drawing/2014/chart" uri="{C3380CC4-5D6E-409C-BE32-E72D297353CC}">
              <c16:uniqueId val="{00000004-929F-44E1-8CC5-9F305734112A}"/>
            </c:ext>
          </c:extLst>
        </c:ser>
        <c:ser>
          <c:idx val="6"/>
          <c:order val="5"/>
          <c:tx>
            <c:strRef>
              <c:f>'D25'!$B$36</c:f>
              <c:strCache>
                <c:ptCount val="1"/>
                <c:pt idx="0">
                  <c:v>Alți creditori</c:v>
                </c:pt>
              </c:strCache>
            </c:strRef>
          </c:tx>
          <c:spPr>
            <a:solidFill>
              <a:srgbClr val="A6A6A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'D25'!$C$30:$G$30</c:f>
              <c:strCache>
                <c:ptCount val="5"/>
                <c:pt idx="0">
                  <c:v>31.03.
2025</c:v>
                </c:pt>
                <c:pt idx="1">
                  <c:v>30.06.
2025</c:v>
                </c:pt>
                <c:pt idx="2">
                  <c:v>30.09.
2025</c:v>
                </c:pt>
                <c:pt idx="3">
                  <c:v>31.12.
2025</c:v>
                </c:pt>
                <c:pt idx="4">
                  <c:v>31.03.
2026</c:v>
                </c:pt>
              </c:strCache>
            </c:strRef>
          </c:cat>
          <c:val>
            <c:numRef>
              <c:f>'D25'!$C$36:$G$36</c:f>
              <c:numCache>
                <c:formatCode>#,##0.0</c:formatCode>
                <c:ptCount val="5"/>
                <c:pt idx="0">
                  <c:v>13.578427378008511</c:v>
                </c:pt>
                <c:pt idx="1">
                  <c:v>13.544398329437573</c:v>
                </c:pt>
                <c:pt idx="2">
                  <c:v>13.196468208323509</c:v>
                </c:pt>
                <c:pt idx="3">
                  <c:v>13.531390619241282</c:v>
                </c:pt>
                <c:pt idx="4">
                  <c:v>12.869518061070529</c:v>
                </c:pt>
              </c:numCache>
            </c:numRef>
          </c:val>
          <c:extLs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75"/>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501706384"/>
        <c:crosses val="autoZero"/>
        <c:auto val="1"/>
        <c:lblAlgn val="ctr"/>
        <c:lblOffset val="100"/>
        <c:noMultiLvlLbl val="0"/>
      </c:catAx>
      <c:valAx>
        <c:axId val="1501706384"/>
        <c:scaling>
          <c:orientation val="minMax"/>
          <c:max val="100"/>
        </c:scaling>
        <c:delete val="0"/>
        <c:axPos val="l"/>
        <c:majorGridlines>
          <c:spPr>
            <a:ln w="19050" cap="flat" cmpd="sng" algn="ctr">
              <a:solidFill>
                <a:sysClr val="window" lastClr="FFFFFF"/>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501705968"/>
        <c:crosses val="autoZero"/>
        <c:crossBetween val="between"/>
        <c:majorUnit val="10"/>
      </c:valAx>
      <c:spPr>
        <a:noFill/>
        <a:ln>
          <a:noFill/>
        </a:ln>
        <a:effectLst/>
      </c:spPr>
    </c:plotArea>
    <c:legend>
      <c:legendPos val="b"/>
      <c:layout>
        <c:manualLayout>
          <c:xMode val="edge"/>
          <c:yMode val="edge"/>
          <c:x val="7.5996192735880971E-2"/>
          <c:y val="0.84860401239386651"/>
          <c:w val="0.89085372337019442"/>
          <c:h val="0.1239045712326680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r>
              <a:rPr lang="ro-RO" sz="1000" b="1"/>
              <a:t>în dinamică, pe scadențe</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title>
    <c:autoTitleDeleted val="0"/>
    <c:plotArea>
      <c:layout>
        <c:manualLayout>
          <c:layoutTarget val="inner"/>
          <c:xMode val="edge"/>
          <c:yMode val="edge"/>
          <c:x val="0.1167109413662827"/>
          <c:y val="9.1169211215516924E-2"/>
          <c:w val="0.84815932253171489"/>
          <c:h val="0.66424474604363093"/>
        </c:manualLayout>
      </c:layout>
      <c:barChart>
        <c:barDir val="col"/>
        <c:grouping val="stacked"/>
        <c:varyColors val="0"/>
        <c:ser>
          <c:idx val="1"/>
          <c:order val="1"/>
          <c:tx>
            <c:strRef>
              <c:f>'D26'!$B$34</c:f>
              <c:strCache>
                <c:ptCount val="1"/>
                <c:pt idx="0">
                  <c:v>Pe termen scurt</c:v>
                </c:pt>
              </c:strCache>
            </c:strRef>
          </c:tx>
          <c:spPr>
            <a:solidFill>
              <a:srgbClr val="838A95"/>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'D26'!$C$32:$G$32</c:f>
              <c:strCache>
                <c:ptCount val="5"/>
                <c:pt idx="0">
                  <c:v>31.03.
2025</c:v>
                </c:pt>
                <c:pt idx="1">
                  <c:v>30.06.
2025</c:v>
                </c:pt>
                <c:pt idx="2">
                  <c:v>30.09.
2025</c:v>
                </c:pt>
                <c:pt idx="3">
                  <c:v>31.12.
2025</c:v>
                </c:pt>
                <c:pt idx="4">
                  <c:v>31.03.
2026</c:v>
                </c:pt>
              </c:strCache>
            </c:strRef>
          </c:cat>
          <c:val>
            <c:numRef>
              <c:f>'D26'!$C$34:$G$34</c:f>
              <c:numCache>
                <c:formatCode>#,##0.0</c:formatCode>
                <c:ptCount val="5"/>
                <c:pt idx="0">
                  <c:v>2521.1007036299839</c:v>
                </c:pt>
                <c:pt idx="1">
                  <c:v>2453.146617205342</c:v>
                </c:pt>
                <c:pt idx="2">
                  <c:v>2557.3488229220807</c:v>
                </c:pt>
                <c:pt idx="3">
                  <c:v>2528.608633524475</c:v>
                </c:pt>
                <c:pt idx="4">
                  <c:v>2656.3302980476933</c:v>
                </c:pt>
              </c:numCache>
            </c:numRef>
          </c:val>
          <c:extLst>
            <c:ext xmlns:c16="http://schemas.microsoft.com/office/drawing/2014/chart" uri="{C3380CC4-5D6E-409C-BE32-E72D297353CC}">
              <c16:uniqueId val="{00000000-49A8-4B53-B013-3102B9A3BD46}"/>
            </c:ext>
          </c:extLst>
        </c:ser>
        <c:ser>
          <c:idx val="2"/>
          <c:order val="2"/>
          <c:tx>
            <c:strRef>
              <c:f>'D26'!$B$35</c:f>
              <c:strCache>
                <c:ptCount val="1"/>
                <c:pt idx="0">
                  <c:v>Pe termen lung</c:v>
                </c:pt>
              </c:strCache>
            </c:strRef>
          </c:tx>
          <c:spPr>
            <a:solidFill>
              <a:srgbClr val="DDE0E7">
                <a:alpha val="89804"/>
              </a:srgbClr>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'D26'!$C$32:$G$32</c:f>
              <c:strCache>
                <c:ptCount val="5"/>
                <c:pt idx="0">
                  <c:v>31.03.
2025</c:v>
                </c:pt>
                <c:pt idx="1">
                  <c:v>30.06.
2025</c:v>
                </c:pt>
                <c:pt idx="2">
                  <c:v>30.09.
2025</c:v>
                </c:pt>
                <c:pt idx="3">
                  <c:v>31.12.
2025</c:v>
                </c:pt>
                <c:pt idx="4">
                  <c:v>31.03.
2026</c:v>
                </c:pt>
              </c:strCache>
            </c:strRef>
          </c:cat>
          <c:val>
            <c:numRef>
              <c:f>'D26'!$C$35:$G$35</c:f>
              <c:numCache>
                <c:formatCode>#,##0.0</c:formatCode>
                <c:ptCount val="5"/>
                <c:pt idx="0">
                  <c:v>3396.4842676733679</c:v>
                </c:pt>
                <c:pt idx="1">
                  <c:v>3263.9913778683585</c:v>
                </c:pt>
                <c:pt idx="2">
                  <c:v>3249.5801294492021</c:v>
                </c:pt>
                <c:pt idx="3">
                  <c:v>3271.1093463634411</c:v>
                </c:pt>
                <c:pt idx="4">
                  <c:v>3319.1823560377998</c:v>
                </c:pt>
              </c:numCache>
            </c:numRef>
          </c:val>
          <c:extLst>
            <c:ext xmlns:c16="http://schemas.microsoft.com/office/drawing/2014/chart" uri="{C3380CC4-5D6E-409C-BE32-E72D297353CC}">
              <c16:uniqueId val="{00000001-49A8-4B53-B013-3102B9A3BD46}"/>
            </c:ext>
          </c:extLst>
        </c:ser>
        <c:dLbls>
          <c:showLegendKey val="0"/>
          <c:showVal val="0"/>
          <c:showCatName val="0"/>
          <c:showSerName val="0"/>
          <c:showPercent val="0"/>
          <c:showBubbleSize val="0"/>
        </c:dLbls>
        <c:gapWidth val="30"/>
        <c:overlap val="100"/>
        <c:axId val="1189340256"/>
        <c:axId val="1097582464"/>
      </c:barChart>
      <c:lineChart>
        <c:grouping val="standard"/>
        <c:varyColors val="0"/>
        <c:ser>
          <c:idx val="0"/>
          <c:order val="0"/>
          <c:tx>
            <c:strRef>
              <c:f>'D26'!$B$33</c:f>
              <c:strCache>
                <c:ptCount val="1"/>
                <c:pt idx="0">
                  <c:v>Datoria externă privată</c:v>
                </c:pt>
              </c:strCache>
            </c:strRef>
          </c:tx>
          <c:spPr>
            <a:ln w="28575" cap="rnd">
              <a:noFill/>
              <a:round/>
            </a:ln>
            <a:effectLst/>
          </c:spPr>
          <c:marker>
            <c:symbol val="triangle"/>
            <c:size val="8"/>
            <c:spPr>
              <a:solidFill>
                <a:srgbClr val="4F586D"/>
              </a:solidFill>
              <a:ln w="9525">
                <a:noFill/>
              </a:ln>
              <a:effectLst/>
            </c:spPr>
          </c:marker>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bg2">
                          <a:lumMod val="50000"/>
                        </a:schemeClr>
                      </a:solidFill>
                      <a:round/>
                    </a:ln>
                    <a:effectLst/>
                  </c:spPr>
                </c15:leaderLines>
              </c:ext>
            </c:extLst>
          </c:dLbls>
          <c:cat>
            <c:strRef>
              <c:f>'D26'!$C$32:$G$32</c:f>
              <c:strCache>
                <c:ptCount val="5"/>
                <c:pt idx="0">
                  <c:v>31.03.
2025</c:v>
                </c:pt>
                <c:pt idx="1">
                  <c:v>30.06.
2025</c:v>
                </c:pt>
                <c:pt idx="2">
                  <c:v>30.09.
2025</c:v>
                </c:pt>
                <c:pt idx="3">
                  <c:v>31.12.
2025</c:v>
                </c:pt>
                <c:pt idx="4">
                  <c:v>31.03.
2026</c:v>
                </c:pt>
              </c:strCache>
            </c:strRef>
          </c:cat>
          <c:val>
            <c:numRef>
              <c:f>'D26'!$C$33:$G$33</c:f>
              <c:numCache>
                <c:formatCode>#,##0.0</c:formatCode>
                <c:ptCount val="5"/>
                <c:pt idx="0">
                  <c:v>5917.5849713033513</c:v>
                </c:pt>
                <c:pt idx="1">
                  <c:v>5717.1379950737009</c:v>
                </c:pt>
                <c:pt idx="2">
                  <c:v>5806.9289523712832</c:v>
                </c:pt>
                <c:pt idx="3">
                  <c:v>5799.717979887916</c:v>
                </c:pt>
                <c:pt idx="4">
                  <c:v>5975.5126540854926</c:v>
                </c:pt>
              </c:numCache>
            </c:numRef>
          </c:val>
          <c:smooth val="0"/>
          <c:extLst>
            <c:ext xmlns:c16="http://schemas.microsoft.com/office/drawing/2014/chart" uri="{C3380CC4-5D6E-409C-BE32-E72D297353CC}">
              <c16:uniqueId val="{00000002-49A8-4B53-B013-3102B9A3BD46}"/>
            </c:ext>
          </c:extLst>
        </c:ser>
        <c:dLbls>
          <c:showLegendKey val="0"/>
          <c:showVal val="0"/>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15875" cap="flat" cmpd="sng" algn="ctr">
              <a:solidFill>
                <a:schemeClr val="bg1"/>
              </a:solidFill>
              <a:prstDash val="solid"/>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crossAx val="1189340256"/>
        <c:crosses val="autoZero"/>
        <c:crossBetween val="between"/>
      </c:valAx>
      <c:spPr>
        <a:noFill/>
        <a:ln>
          <a:noFill/>
        </a:ln>
        <a:effectLst/>
      </c:spPr>
    </c:plotArea>
    <c:legend>
      <c:legendPos val="b"/>
      <c:layout>
        <c:manualLayout>
          <c:xMode val="edge"/>
          <c:yMode val="edge"/>
          <c:x val="0.12545044310082001"/>
          <c:y val="0.87251687198984074"/>
          <c:w val="0.7643735830174988"/>
          <c:h val="0.1103449664181837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240750355252243E-2"/>
          <c:y val="6.7794547529980459E-2"/>
          <c:w val="0.90343685991376033"/>
          <c:h val="0.72369972845421637"/>
        </c:manualLayout>
      </c:layout>
      <c:lineChart>
        <c:grouping val="standard"/>
        <c:varyColors val="0"/>
        <c:ser>
          <c:idx val="2"/>
          <c:order val="1"/>
          <c:tx>
            <c:strRef>
              <c:f>'D4'!$B$28</c:f>
              <c:strCache>
                <c:ptCount val="1"/>
                <c:pt idx="0">
                  <c:v>UE </c:v>
                </c:pt>
              </c:strCache>
            </c:strRef>
          </c:tx>
          <c:spPr>
            <a:ln w="22225">
              <a:solidFill>
                <a:srgbClr val="A6A6A6"/>
              </a:solidFill>
            </a:ln>
          </c:spPr>
          <c:marker>
            <c:symbol val="diamond"/>
            <c:size val="8"/>
            <c:spPr>
              <a:solidFill>
                <a:srgbClr val="A6A6A6"/>
              </a:solidFill>
              <a:ln w="3175">
                <a:solidFill>
                  <a:sysClr val="window" lastClr="FFFFFF"/>
                </a:solid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'D4'!$C$25:$G$26</c:f>
              <c:multiLvlStrCache>
                <c:ptCount val="5"/>
                <c:lvl>
                  <c:pt idx="0">
                    <c:v>I</c:v>
                  </c:pt>
                  <c:pt idx="1">
                    <c:v>II</c:v>
                  </c:pt>
                  <c:pt idx="2">
                    <c:v>III</c:v>
                  </c:pt>
                  <c:pt idx="3">
                    <c:v>IV</c:v>
                  </c:pt>
                  <c:pt idx="4">
                    <c:v>I</c:v>
                  </c:pt>
                </c:lvl>
                <c:lvl>
                  <c:pt idx="0">
                    <c:v>2025</c:v>
                  </c:pt>
                  <c:pt idx="4">
                    <c:v>2026</c:v>
                  </c:pt>
                </c:lvl>
              </c:multiLvlStrCache>
            </c:multiLvlStrRef>
          </c:cat>
          <c:val>
            <c:numRef>
              <c:f>'D4'!$C$28:$G$28</c:f>
              <c:numCache>
                <c:formatCode>#,##0.0</c:formatCode>
                <c:ptCount val="5"/>
                <c:pt idx="0">
                  <c:v>-1062.0706053559081</c:v>
                </c:pt>
                <c:pt idx="1">
                  <c:v>-973.60003339470813</c:v>
                </c:pt>
                <c:pt idx="2">
                  <c:v>-794.27113681298681</c:v>
                </c:pt>
                <c:pt idx="3">
                  <c:v>-1076.2757768878687</c:v>
                </c:pt>
                <c:pt idx="4">
                  <c:v>-1006.0227440150518</c:v>
                </c:pt>
              </c:numCache>
            </c:numRef>
          </c:val>
          <c:smooth val="1"/>
          <c:extLst>
            <c:ext xmlns:c16="http://schemas.microsoft.com/office/drawing/2014/chart" uri="{C3380CC4-5D6E-409C-BE32-E72D297353CC}">
              <c16:uniqueId val="{00000000-B594-4076-A6EC-63410CD052E4}"/>
            </c:ext>
          </c:extLst>
        </c:ser>
        <c:ser>
          <c:idx val="4"/>
          <c:order val="2"/>
          <c:tx>
            <c:strRef>
              <c:f>'D4'!$B$29</c:f>
              <c:strCache>
                <c:ptCount val="1"/>
                <c:pt idx="0">
                  <c:v>Alte țări </c:v>
                </c:pt>
              </c:strCache>
            </c:strRef>
          </c:tx>
          <c:spPr>
            <a:ln>
              <a:solidFill>
                <a:srgbClr val="BC7C42"/>
              </a:solidFill>
            </a:ln>
          </c:spPr>
          <c:marker>
            <c:symbol val="triangle"/>
            <c:size val="8"/>
            <c:spPr>
              <a:solidFill>
                <a:srgbClr val="AB846F"/>
              </a:solidFill>
              <a:ln>
                <a:solidFill>
                  <a:sysClr val="window" lastClr="FFFFFF"/>
                </a:solid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'D4'!$C$25:$G$26</c:f>
              <c:multiLvlStrCache>
                <c:ptCount val="5"/>
                <c:lvl>
                  <c:pt idx="0">
                    <c:v>I</c:v>
                  </c:pt>
                  <c:pt idx="1">
                    <c:v>II</c:v>
                  </c:pt>
                  <c:pt idx="2">
                    <c:v>III</c:v>
                  </c:pt>
                  <c:pt idx="3">
                    <c:v>IV</c:v>
                  </c:pt>
                  <c:pt idx="4">
                    <c:v>I</c:v>
                  </c:pt>
                </c:lvl>
                <c:lvl>
                  <c:pt idx="0">
                    <c:v>2025</c:v>
                  </c:pt>
                  <c:pt idx="4">
                    <c:v>2026</c:v>
                  </c:pt>
                </c:lvl>
              </c:multiLvlStrCache>
            </c:multiLvlStrRef>
          </c:cat>
          <c:val>
            <c:numRef>
              <c:f>'D4'!$C$29:$G$29</c:f>
              <c:numCache>
                <c:formatCode>#,##0.0</c:formatCode>
                <c:ptCount val="5"/>
                <c:pt idx="0">
                  <c:v>-489.69265854120954</c:v>
                </c:pt>
                <c:pt idx="1">
                  <c:v>-557.42504810981745</c:v>
                </c:pt>
                <c:pt idx="2">
                  <c:v>-629.83744645646607</c:v>
                </c:pt>
                <c:pt idx="3">
                  <c:v>-517.94852062861162</c:v>
                </c:pt>
                <c:pt idx="4">
                  <c:v>-455.09781694905524</c:v>
                </c:pt>
              </c:numCache>
            </c:numRef>
          </c:val>
          <c:smooth val="1"/>
          <c:extLst>
            <c:ext xmlns:c16="http://schemas.microsoft.com/office/drawing/2014/chart" uri="{C3380CC4-5D6E-409C-BE32-E72D297353CC}">
              <c16:uniqueId val="{00000003-B594-4076-A6EC-63410CD052E4}"/>
            </c:ext>
          </c:extLst>
        </c:ser>
        <c:ser>
          <c:idx val="1"/>
          <c:order val="0"/>
          <c:tx>
            <c:strRef>
              <c:f>'D4'!$B$27</c:f>
              <c:strCache>
                <c:ptCount val="1"/>
                <c:pt idx="0">
                  <c:v>Total </c:v>
                </c:pt>
              </c:strCache>
            </c:strRef>
          </c:tx>
          <c:spPr>
            <a:ln w="22225" cap="rnd">
              <a:solidFill>
                <a:srgbClr val="7C8A9D"/>
              </a:solidFill>
              <a:round/>
            </a:ln>
            <a:effectLst/>
          </c:spPr>
          <c:marker>
            <c:symbol val="circle"/>
            <c:size val="7"/>
            <c:spPr>
              <a:solidFill>
                <a:srgbClr val="7C8A9D"/>
              </a:solidFill>
              <a:ln>
                <a:solidFill>
                  <a:sysClr val="window" lastClr="FFFFFF"/>
                </a:solid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'D4'!$C$25:$G$26</c:f>
              <c:multiLvlStrCache>
                <c:ptCount val="5"/>
                <c:lvl>
                  <c:pt idx="0">
                    <c:v>I</c:v>
                  </c:pt>
                  <c:pt idx="1">
                    <c:v>II</c:v>
                  </c:pt>
                  <c:pt idx="2">
                    <c:v>III</c:v>
                  </c:pt>
                  <c:pt idx="3">
                    <c:v>IV</c:v>
                  </c:pt>
                  <c:pt idx="4">
                    <c:v>I</c:v>
                  </c:pt>
                </c:lvl>
                <c:lvl>
                  <c:pt idx="0">
                    <c:v>2025</c:v>
                  </c:pt>
                  <c:pt idx="4">
                    <c:v>2026</c:v>
                  </c:pt>
                </c:lvl>
              </c:multiLvlStrCache>
            </c:multiLvlStrRef>
          </c:cat>
          <c:val>
            <c:numRef>
              <c:f>'D4'!$C$27:$G$27</c:f>
              <c:numCache>
                <c:formatCode>#,##0.0</c:formatCode>
                <c:ptCount val="5"/>
                <c:pt idx="0">
                  <c:v>-1551.7632638971177</c:v>
                </c:pt>
                <c:pt idx="1">
                  <c:v>-1531.0250815045256</c:v>
                </c:pt>
                <c:pt idx="2">
                  <c:v>-1424.108583269453</c:v>
                </c:pt>
                <c:pt idx="3">
                  <c:v>-1594.2242975164802</c:v>
                </c:pt>
                <c:pt idx="4">
                  <c:v>-1461.120560964107</c:v>
                </c:pt>
              </c:numCache>
            </c:numRef>
          </c:val>
          <c:smooth val="0"/>
          <c:extLst>
            <c:ext xmlns:c16="http://schemas.microsoft.com/office/drawing/2014/chart" uri="{C3380CC4-5D6E-409C-BE32-E72D297353CC}">
              <c16:uniqueId val="{00000007-B594-4076-A6EC-63410CD052E4}"/>
            </c:ext>
          </c:extLst>
        </c:ser>
        <c:dLbls>
          <c:dLblPos val="t"/>
          <c:showLegendKey val="0"/>
          <c:showVal val="1"/>
          <c:showCatName val="0"/>
          <c:showSerName val="0"/>
          <c:showPercent val="0"/>
          <c:showBubbleSize val="0"/>
        </c:dLbls>
        <c:marker val="1"/>
        <c:smooth val="0"/>
        <c:axId val="305895240"/>
        <c:axId val="1"/>
      </c:lineChart>
      <c:catAx>
        <c:axId val="305895240"/>
        <c:scaling>
          <c:orientation val="minMax"/>
        </c:scaling>
        <c:delete val="0"/>
        <c:axPos val="b"/>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1"/>
        <c:crosses val="autoZero"/>
        <c:auto val="1"/>
        <c:lblAlgn val="ctr"/>
        <c:lblOffset val="0"/>
        <c:noMultiLvlLbl val="0"/>
      </c:catAx>
      <c:valAx>
        <c:axId val="1"/>
        <c:scaling>
          <c:orientation val="minMax"/>
          <c:max val="0"/>
          <c:min val="-2000"/>
        </c:scaling>
        <c:delete val="0"/>
        <c:axPos val="l"/>
        <c:numFmt formatCode="#,##0" sourceLinked="0"/>
        <c:majorTickMark val="none"/>
        <c:minorTickMark val="none"/>
        <c:tickLblPos val="nextTo"/>
        <c:spPr>
          <a:ln w="6350">
            <a:noFill/>
          </a:ln>
        </c:spPr>
        <c:txPr>
          <a:bodyPr rot="-60000000" vert="horz"/>
          <a:lstStyle/>
          <a:p>
            <a:pPr>
              <a:defRPr/>
            </a:pPr>
            <a:endParaRPr lang="ro-MD"/>
          </a:p>
        </c:txPr>
        <c:crossAx val="305895240"/>
        <c:crosses val="autoZero"/>
        <c:crossBetween val="between"/>
        <c:majorUnit val="400"/>
      </c:valAx>
      <c:spPr>
        <a:noFill/>
        <a:ln w="25400">
          <a:noFill/>
        </a:ln>
      </c:spPr>
    </c:plotArea>
    <c:legend>
      <c:legendPos val="b"/>
      <c:legendEntry>
        <c:idx val="2"/>
        <c:txPr>
          <a:bodyPr rot="0" vert="horz"/>
          <a:lstStyle/>
          <a:p>
            <a:pPr>
              <a:defRPr/>
            </a:pPr>
            <a:endParaRPr lang="ro-MD"/>
          </a:p>
        </c:txPr>
      </c:legendEntry>
      <c:layout>
        <c:manualLayout>
          <c:xMode val="edge"/>
          <c:yMode val="edge"/>
          <c:x val="7.276874661947727E-2"/>
          <c:y val="0.88842636465350289"/>
          <c:w val="0.90622397103973074"/>
          <c:h val="0.10821279561240346"/>
        </c:manualLayout>
      </c:layout>
      <c:overlay val="0"/>
      <c:spPr>
        <a:solidFill>
          <a:srgbClr val="F8F9FA"/>
        </a:solidFill>
        <a:ln>
          <a:noFill/>
        </a:ln>
        <a:effectLst/>
      </c:spPr>
      <c:txPr>
        <a:bodyPr rot="0" vert="horz"/>
        <a:lstStyle/>
        <a:p>
          <a:pPr>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en-US" sz="1000" b="1"/>
              <a:t>pe instrumente, 31.03.2026</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0.23517840636416953"/>
          <c:y val="0.27824948197264815"/>
          <c:w val="0.62568754232822521"/>
          <c:h val="0.60263572316618319"/>
        </c:manualLayout>
      </c:layout>
      <c:pieChart>
        <c:varyColors val="1"/>
        <c:ser>
          <c:idx val="0"/>
          <c:order val="0"/>
          <c:dPt>
            <c:idx val="0"/>
            <c:bubble3D val="0"/>
            <c:spPr>
              <a:solidFill>
                <a:srgbClr val="CDD3DA"/>
              </a:solidFill>
              <a:ln w="19050">
                <a:solidFill>
                  <a:schemeClr val="lt1"/>
                </a:solidFill>
              </a:ln>
              <a:effectLst/>
            </c:spPr>
            <c:extLst>
              <c:ext xmlns:c16="http://schemas.microsoft.com/office/drawing/2014/chart" uri="{C3380CC4-5D6E-409C-BE32-E72D297353CC}">
                <c16:uniqueId val="{00000001-61FD-4758-AD22-CAA7A17BCE74}"/>
              </c:ext>
            </c:extLst>
          </c:dPt>
          <c:dPt>
            <c:idx val="1"/>
            <c:bubble3D val="0"/>
            <c:spPr>
              <a:solidFill>
                <a:srgbClr val="78818C"/>
              </a:solidFill>
              <a:ln w="19050">
                <a:solidFill>
                  <a:schemeClr val="lt1"/>
                </a:solidFill>
              </a:ln>
              <a:effectLst/>
            </c:spPr>
            <c:extLst>
              <c:ext xmlns:c16="http://schemas.microsoft.com/office/drawing/2014/chart" uri="{C3380CC4-5D6E-409C-BE32-E72D297353CC}">
                <c16:uniqueId val="{00000003-61FD-4758-AD22-CAA7A17BCE74}"/>
              </c:ext>
            </c:extLst>
          </c:dPt>
          <c:dPt>
            <c:idx val="2"/>
            <c:bubble3D val="0"/>
            <c:spPr>
              <a:solidFill>
                <a:srgbClr val="9AA0A8"/>
              </a:solidFill>
              <a:ln w="19050">
                <a:solidFill>
                  <a:schemeClr val="lt1"/>
                </a:solidFill>
              </a:ln>
              <a:effectLst/>
            </c:spPr>
            <c:extLst>
              <c:ext xmlns:c16="http://schemas.microsoft.com/office/drawing/2014/chart" uri="{C3380CC4-5D6E-409C-BE32-E72D297353CC}">
                <c16:uniqueId val="{00000005-61FD-4758-AD22-CAA7A17BCE74}"/>
              </c:ext>
            </c:extLst>
          </c:dPt>
          <c:dPt>
            <c:idx val="3"/>
            <c:bubble3D val="0"/>
            <c:spPr>
              <a:solidFill>
                <a:srgbClr val="C5C8CD"/>
              </a:solidFill>
              <a:ln w="19050">
                <a:solidFill>
                  <a:schemeClr val="lt1"/>
                </a:solidFill>
              </a:ln>
              <a:effectLst/>
            </c:spPr>
            <c:extLst>
              <c:ext xmlns:c16="http://schemas.microsoft.com/office/drawing/2014/chart" uri="{C3380CC4-5D6E-409C-BE32-E72D297353CC}">
                <c16:uniqueId val="{00000007-E57D-4D26-9BA1-76AA8C9B4F8F}"/>
              </c:ext>
            </c:extLst>
          </c:dPt>
          <c:dLbls>
            <c:dLbl>
              <c:idx val="0"/>
              <c:layout>
                <c:manualLayout>
                  <c:x val="-0.1888473945339722"/>
                  <c:y val="2.551113413097275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422406787546945"/>
                      <c:h val="0.29081641110650636"/>
                    </c:manualLayout>
                  </c15:layout>
                </c:ext>
                <c:ext xmlns:c16="http://schemas.microsoft.com/office/drawing/2014/chart" uri="{C3380CC4-5D6E-409C-BE32-E72D297353CC}">
                  <c16:uniqueId val="{00000001-61FD-4758-AD22-CAA7A17BCE74}"/>
                </c:ext>
              </c:extLst>
            </c:dLbl>
            <c:dLbl>
              <c:idx val="1"/>
              <c:layout>
                <c:manualLayout>
                  <c:x val="3.3263064774339823E-3"/>
                  <c:y val="-1.253957728968089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61FD-4758-AD22-CAA7A17BCE74}"/>
                </c:ext>
              </c:extLst>
            </c:dLbl>
            <c:dLbl>
              <c:idx val="2"/>
              <c:layout>
                <c:manualLayout>
                  <c:x val="-4.9633564141980495E-3"/>
                  <c:y val="7.844674678823042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384327233288079"/>
                      <c:h val="0.2"/>
                    </c:manualLayout>
                  </c15:layout>
                </c:ext>
                <c:ext xmlns:c16="http://schemas.microsoft.com/office/drawing/2014/chart" uri="{C3380CC4-5D6E-409C-BE32-E72D297353CC}">
                  <c16:uniqueId val="{00000005-61FD-4758-AD22-CAA7A17BCE74}"/>
                </c:ext>
              </c:extLst>
            </c:dLbl>
            <c:dLbl>
              <c:idx val="3"/>
              <c:layout>
                <c:manualLayout>
                  <c:x val="3.1656707731080848E-2"/>
                  <c:y val="1.257991435281114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E57D-4D26-9BA1-76AA8C9B4F8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rgbClr val="566372"/>
                  </a:solidFill>
                  <a:round/>
                </a:ln>
                <a:effectLst/>
              </c:spPr>
            </c:leaderLines>
            <c:extLst>
              <c:ext xmlns:c15="http://schemas.microsoft.com/office/drawing/2012/chart" uri="{CE6537A1-D6FC-4f65-9D91-7224C49458BB}"/>
            </c:extLst>
          </c:dLbls>
          <c:cat>
            <c:strRef>
              <c:f>'D26'!$I$33:$I$36</c:f>
              <c:strCache>
                <c:ptCount val="4"/>
                <c:pt idx="0">
                  <c:v>Împrumuturi</c:v>
                </c:pt>
                <c:pt idx="1">
                  <c:v>Credite comerciale şi avansuri</c:v>
                </c:pt>
                <c:pt idx="2">
                  <c:v>Alte angajamente aferente datoriei</c:v>
                </c:pt>
                <c:pt idx="3">
                  <c:v>Numerar şi depozite</c:v>
                </c:pt>
              </c:strCache>
            </c:strRef>
          </c:cat>
          <c:val>
            <c:numRef>
              <c:f>'D26'!$J$33:$J$36</c:f>
              <c:numCache>
                <c:formatCode>0.0%</c:formatCode>
                <c:ptCount val="4"/>
                <c:pt idx="0">
                  <c:v>0.47814418703786771</c:v>
                </c:pt>
                <c:pt idx="1">
                  <c:v>0.39955838440553265</c:v>
                </c:pt>
                <c:pt idx="2">
                  <c:v>8.6838373734798177E-2</c:v>
                </c:pt>
                <c:pt idx="3">
                  <c:v>3.5459054821801506E-2</c:v>
                </c:pt>
              </c:numCache>
            </c:numRef>
          </c:val>
          <c:extLst>
            <c:ext xmlns:c16="http://schemas.microsoft.com/office/drawing/2014/chart" uri="{C3380CC4-5D6E-409C-BE32-E72D297353CC}">
              <c16:uniqueId val="{00000006-61FD-4758-AD22-CAA7A17BCE7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AFAFC"/>
    </a:solidFill>
    <a:ln w="9525" cap="flat" cmpd="sng" algn="ctr">
      <a:noFill/>
      <a:round/>
    </a:ln>
    <a:effectLst/>
  </c:spPr>
  <c:txPr>
    <a:bodyPr/>
    <a:lstStyle/>
    <a:p>
      <a:pPr>
        <a:defRPr>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7914002579742899E-2"/>
          <c:y val="6.7922198209323867E-2"/>
          <c:w val="0.91926205302768527"/>
          <c:h val="0.63390457028252301"/>
        </c:manualLayout>
      </c:layout>
      <c:barChart>
        <c:barDir val="col"/>
        <c:grouping val="stacked"/>
        <c:varyColors val="0"/>
        <c:ser>
          <c:idx val="0"/>
          <c:order val="0"/>
          <c:tx>
            <c:strRef>
              <c:f>'D27'!$B$33</c:f>
              <c:strCache>
                <c:ptCount val="1"/>
                <c:pt idx="0">
                  <c:v>Societăţi nefinanciare</c:v>
                </c:pt>
              </c:strCache>
            </c:strRef>
          </c:tx>
          <c:spPr>
            <a:solidFill>
              <a:srgbClr val="ACB5C2">
                <a:lumMod val="50000"/>
              </a:srgbClr>
            </a:solidFill>
            <a:ln>
              <a:noFill/>
            </a:ln>
            <a:effectLst/>
          </c:spPr>
          <c:invertIfNegative val="0"/>
          <c:dLbls>
            <c:numFmt formatCode="#,##0.0" sourceLinked="0"/>
            <c:spPr>
              <a:noFill/>
              <a:ln>
                <a:noFill/>
              </a:ln>
              <a:effectLst/>
            </c:spPr>
            <c:txPr>
              <a:bodyPr rot="0" vert="horz"/>
              <a:lstStyle/>
              <a:p>
                <a:pPr>
                  <a:defRPr>
                    <a:solidFill>
                      <a:schemeClr val="bg1"/>
                    </a:solidFill>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'D27'!$C$32:$G$32</c:f>
              <c:strCache>
                <c:ptCount val="5"/>
                <c:pt idx="0">
                  <c:v>31.03.
2025</c:v>
                </c:pt>
                <c:pt idx="1">
                  <c:v>30.06.
2025</c:v>
                </c:pt>
                <c:pt idx="2">
                  <c:v>30.09.
2025</c:v>
                </c:pt>
                <c:pt idx="3">
                  <c:v>31.12.
2025</c:v>
                </c:pt>
                <c:pt idx="4">
                  <c:v>31.03.
2026</c:v>
                </c:pt>
              </c:strCache>
            </c:strRef>
          </c:cat>
          <c:val>
            <c:numRef>
              <c:f>'D27'!$C$33:$G$33</c:f>
              <c:numCache>
                <c:formatCode>#,##0.0</c:formatCode>
                <c:ptCount val="5"/>
                <c:pt idx="0">
                  <c:v>3358.305184449589</c:v>
                </c:pt>
                <c:pt idx="1">
                  <c:v>3244.2484677020025</c:v>
                </c:pt>
                <c:pt idx="2">
                  <c:v>3305.8418053473529</c:v>
                </c:pt>
                <c:pt idx="3">
                  <c:v>3253.7673288847645</c:v>
                </c:pt>
                <c:pt idx="4">
                  <c:v>3363.4283284059557</c:v>
                </c:pt>
              </c:numCache>
            </c:numRef>
          </c:val>
          <c:extLst>
            <c:ext xmlns:c16="http://schemas.microsoft.com/office/drawing/2014/chart" uri="{C3380CC4-5D6E-409C-BE32-E72D297353CC}">
              <c16:uniqueId val="{00000001-79DD-47D7-8794-EE7E3115FB14}"/>
            </c:ext>
          </c:extLst>
        </c:ser>
        <c:ser>
          <c:idx val="1"/>
          <c:order val="1"/>
          <c:tx>
            <c:strRef>
              <c:f>'D27'!$B$34</c:f>
              <c:strCache>
                <c:ptCount val="1"/>
                <c:pt idx="0">
                  <c:v>Investiții directe: creditarea intragrup</c:v>
                </c:pt>
              </c:strCache>
            </c:strRef>
          </c:tx>
          <c:spPr>
            <a:solidFill>
              <a:srgbClr val="8794A7"/>
            </a:solidFill>
            <a:ln>
              <a:noFill/>
            </a:ln>
            <a:effectLst/>
          </c:spPr>
          <c:invertIfNegative val="0"/>
          <c:dLbls>
            <c:numFmt formatCode="#,##0.0" sourceLinked="0"/>
            <c:spPr>
              <a:noFill/>
              <a:ln>
                <a:noFill/>
              </a:ln>
              <a:effectLst/>
            </c:spPr>
            <c:txPr>
              <a:bodyPr rot="0" vert="horz"/>
              <a:lstStyle/>
              <a:p>
                <a:pPr>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'D27'!$C$32:$G$32</c:f>
              <c:strCache>
                <c:ptCount val="5"/>
                <c:pt idx="0">
                  <c:v>31.03.
2025</c:v>
                </c:pt>
                <c:pt idx="1">
                  <c:v>30.06.
2025</c:v>
                </c:pt>
                <c:pt idx="2">
                  <c:v>30.09.
2025</c:v>
                </c:pt>
                <c:pt idx="3">
                  <c:v>31.12.
2025</c:v>
                </c:pt>
                <c:pt idx="4">
                  <c:v>31.03.
2026</c:v>
                </c:pt>
              </c:strCache>
            </c:strRef>
          </c:cat>
          <c:val>
            <c:numRef>
              <c:f>'D27'!$C$34:$G$34</c:f>
              <c:numCache>
                <c:formatCode>#,##0.0</c:formatCode>
                <c:ptCount val="5"/>
                <c:pt idx="0">
                  <c:v>1746.9110324461146</c:v>
                </c:pt>
                <c:pt idx="1">
                  <c:v>1646.7097127039899</c:v>
                </c:pt>
                <c:pt idx="2">
                  <c:v>1634.6888075412412</c:v>
                </c:pt>
                <c:pt idx="3">
                  <c:v>1636.9018395986443</c:v>
                </c:pt>
                <c:pt idx="4">
                  <c:v>1672.2355664751892</c:v>
                </c:pt>
              </c:numCache>
            </c:numRef>
          </c:val>
          <c:extLst>
            <c:ext xmlns:c16="http://schemas.microsoft.com/office/drawing/2014/chart" uri="{C3380CC4-5D6E-409C-BE32-E72D297353CC}">
              <c16:uniqueId val="{00000003-79DD-47D7-8794-EE7E3115FB14}"/>
            </c:ext>
          </c:extLst>
        </c:ser>
        <c:ser>
          <c:idx val="2"/>
          <c:order val="2"/>
          <c:tx>
            <c:strRef>
              <c:f>'D27'!$B$35</c:f>
              <c:strCache>
                <c:ptCount val="1"/>
                <c:pt idx="0">
                  <c:v>Societăți care acceptă depozite</c:v>
                </c:pt>
              </c:strCache>
            </c:strRef>
          </c:tx>
          <c:spPr>
            <a:solidFill>
              <a:srgbClr val="ACB5C2">
                <a:lumMod val="60000"/>
                <a:lumOff val="40000"/>
              </a:srgbClr>
            </a:solidFill>
            <a:ln>
              <a:noFill/>
            </a:ln>
            <a:effectLst/>
          </c:spPr>
          <c:invertIfNegative val="0"/>
          <c:dLbls>
            <c:numFmt formatCode="#,##0.0" sourceLinked="0"/>
            <c:spPr>
              <a:noFill/>
              <a:ln>
                <a:noFill/>
              </a:ln>
              <a:effectLst/>
            </c:spPr>
            <c:txPr>
              <a:bodyPr rot="0" vert="horz"/>
              <a:lstStyle/>
              <a:p>
                <a:pPr>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'D27'!$C$32:$G$32</c:f>
              <c:strCache>
                <c:ptCount val="5"/>
                <c:pt idx="0">
                  <c:v>31.03.
2025</c:v>
                </c:pt>
                <c:pt idx="1">
                  <c:v>30.06.
2025</c:v>
                </c:pt>
                <c:pt idx="2">
                  <c:v>30.09.
2025</c:v>
                </c:pt>
                <c:pt idx="3">
                  <c:v>31.12.
2025</c:v>
                </c:pt>
                <c:pt idx="4">
                  <c:v>31.03.
2026</c:v>
                </c:pt>
              </c:strCache>
            </c:strRef>
          </c:cat>
          <c:val>
            <c:numRef>
              <c:f>'D27'!$C$35:$G$35</c:f>
              <c:numCache>
                <c:formatCode>#,##0.0</c:formatCode>
                <c:ptCount val="5"/>
                <c:pt idx="0">
                  <c:v>426.2381180110101</c:v>
                </c:pt>
                <c:pt idx="1">
                  <c:v>409.04672400192862</c:v>
                </c:pt>
                <c:pt idx="2">
                  <c:v>413.66519804056219</c:v>
                </c:pt>
                <c:pt idx="3">
                  <c:v>425.9809269146732</c:v>
                </c:pt>
                <c:pt idx="4">
                  <c:v>443.90974195510921</c:v>
                </c:pt>
              </c:numCache>
            </c:numRef>
          </c:val>
          <c:extLst>
            <c:ext xmlns:c16="http://schemas.microsoft.com/office/drawing/2014/chart" uri="{C3380CC4-5D6E-409C-BE32-E72D297353CC}">
              <c16:uniqueId val="{00000005-79DD-47D7-8794-EE7E3115FB14}"/>
            </c:ext>
          </c:extLst>
        </c:ser>
        <c:ser>
          <c:idx val="3"/>
          <c:order val="3"/>
          <c:tx>
            <c:strRef>
              <c:f>'D27'!$B$36</c:f>
              <c:strCache>
                <c:ptCount val="1"/>
                <c:pt idx="0">
                  <c:v>Alte societăţi financiare</c:v>
                </c:pt>
              </c:strCache>
            </c:strRef>
          </c:tx>
          <c:spPr>
            <a:solidFill>
              <a:srgbClr val="E6E6E6"/>
            </a:solidFill>
            <a:ln>
              <a:noFill/>
            </a:ln>
            <a:effectLst/>
          </c:spPr>
          <c:invertIfNegative val="0"/>
          <c:cat>
            <c:strRef>
              <c:f>'D27'!$C$32:$G$32</c:f>
              <c:strCache>
                <c:ptCount val="5"/>
                <c:pt idx="0">
                  <c:v>31.03.
2025</c:v>
                </c:pt>
                <c:pt idx="1">
                  <c:v>30.06.
2025</c:v>
                </c:pt>
                <c:pt idx="2">
                  <c:v>30.09.
2025</c:v>
                </c:pt>
                <c:pt idx="3">
                  <c:v>31.12.
2025</c:v>
                </c:pt>
                <c:pt idx="4">
                  <c:v>31.03.
2026</c:v>
                </c:pt>
              </c:strCache>
            </c:strRef>
          </c:cat>
          <c:val>
            <c:numRef>
              <c:f>'D27'!$C$36:$G$36</c:f>
              <c:numCache>
                <c:formatCode>#,##0.0</c:formatCode>
                <c:ptCount val="5"/>
                <c:pt idx="0">
                  <c:v>312.70561564933479</c:v>
                </c:pt>
                <c:pt idx="1">
                  <c:v>347.51832803802711</c:v>
                </c:pt>
                <c:pt idx="2">
                  <c:v>381.20785608718063</c:v>
                </c:pt>
                <c:pt idx="3">
                  <c:v>412.84087716757853</c:v>
                </c:pt>
                <c:pt idx="4">
                  <c:v>422.00904644575803</c:v>
                </c:pt>
              </c:numCache>
            </c:numRef>
          </c:val>
          <c:extLst>
            <c:ext xmlns:c16="http://schemas.microsoft.com/office/drawing/2014/chart" uri="{C3380CC4-5D6E-409C-BE32-E72D297353CC}">
              <c16:uniqueId val="{00000007-79DD-47D7-8794-EE7E3115FB14}"/>
            </c:ext>
          </c:extLst>
        </c:ser>
        <c:ser>
          <c:idx val="4"/>
          <c:order val="4"/>
          <c:tx>
            <c:strRef>
              <c:f>'D27'!$B$37</c:f>
              <c:strCache>
                <c:ptCount val="1"/>
                <c:pt idx="0">
                  <c:v>Gospodăriile populaţiei şi IFSLSGP</c:v>
                </c:pt>
              </c:strCache>
            </c:strRef>
          </c:tx>
          <c:spPr>
            <a:solidFill>
              <a:schemeClr val="tx1"/>
            </a:solidFill>
            <a:ln>
              <a:noFill/>
            </a:ln>
            <a:effectLst/>
          </c:spPr>
          <c:invertIfNegative val="0"/>
          <c:cat>
            <c:strRef>
              <c:f>'D27'!$C$32:$G$32</c:f>
              <c:strCache>
                <c:ptCount val="5"/>
                <c:pt idx="0">
                  <c:v>31.03.
2025</c:v>
                </c:pt>
                <c:pt idx="1">
                  <c:v>30.06.
2025</c:v>
                </c:pt>
                <c:pt idx="2">
                  <c:v>30.09.
2025</c:v>
                </c:pt>
                <c:pt idx="3">
                  <c:v>31.12.
2025</c:v>
                </c:pt>
                <c:pt idx="4">
                  <c:v>31.03.
2026</c:v>
                </c:pt>
              </c:strCache>
            </c:strRef>
          </c:cat>
          <c:val>
            <c:numRef>
              <c:f>'D27'!$C$37:$G$37</c:f>
              <c:numCache>
                <c:formatCode>#,##0.0</c:formatCode>
                <c:ptCount val="5"/>
                <c:pt idx="0">
                  <c:v>73.425020747302895</c:v>
                </c:pt>
                <c:pt idx="1">
                  <c:v>69.614762627752313</c:v>
                </c:pt>
                <c:pt idx="2">
                  <c:v>71.525285354946064</c:v>
                </c:pt>
                <c:pt idx="3">
                  <c:v>70.227007322255659</c:v>
                </c:pt>
                <c:pt idx="4">
                  <c:v>73.929970803481226</c:v>
                </c:pt>
              </c:numCache>
            </c:numRef>
          </c:val>
          <c:extLst>
            <c:ext xmlns:c16="http://schemas.microsoft.com/office/drawing/2014/chart" uri="{C3380CC4-5D6E-409C-BE32-E72D297353CC}">
              <c16:uniqueId val="{00000009-79DD-47D7-8794-EE7E3115FB14}"/>
            </c:ext>
          </c:extLst>
        </c:ser>
        <c:dLbls>
          <c:showLegendKey val="0"/>
          <c:showVal val="0"/>
          <c:showCatName val="0"/>
          <c:showSerName val="0"/>
          <c:showPercent val="0"/>
          <c:showBubbleSize val="0"/>
        </c:dLbls>
        <c:gapWidth val="60"/>
        <c:overlap val="100"/>
        <c:axId val="743380223"/>
        <c:axId val="743377311"/>
      </c:barChart>
      <c:catAx>
        <c:axId val="743380223"/>
        <c:scaling>
          <c:orientation val="minMax"/>
        </c:scaling>
        <c:delete val="0"/>
        <c:axPos val="b"/>
        <c:majorGridlines>
          <c:spPr>
            <a:ln w="9525" cap="flat" cmpd="sng" algn="ctr">
              <a:solidFill>
                <a:sysClr val="window" lastClr="FFFFFF"/>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ro-MD"/>
          </a:p>
        </c:txPr>
        <c:crossAx val="743377311"/>
        <c:crosses val="autoZero"/>
        <c:auto val="1"/>
        <c:lblAlgn val="ctr"/>
        <c:lblOffset val="100"/>
        <c:noMultiLvlLbl val="0"/>
      </c:catAx>
      <c:valAx>
        <c:axId val="743377311"/>
        <c:scaling>
          <c:orientation val="minMax"/>
          <c:max val="6000"/>
        </c:scaling>
        <c:delete val="0"/>
        <c:axPos val="l"/>
        <c:numFmt formatCode="0" sourceLinked="0"/>
        <c:majorTickMark val="none"/>
        <c:minorTickMark val="none"/>
        <c:tickLblPos val="nextTo"/>
        <c:spPr>
          <a:noFill/>
          <a:ln>
            <a:noFill/>
          </a:ln>
          <a:effectLst/>
        </c:spPr>
        <c:txPr>
          <a:bodyPr rot="-60000000" vert="horz"/>
          <a:lstStyle/>
          <a:p>
            <a:pPr>
              <a:defRPr/>
            </a:pPr>
            <a:endParaRPr lang="ro-MD"/>
          </a:p>
        </c:txPr>
        <c:crossAx val="743380223"/>
        <c:crosses val="autoZero"/>
        <c:crossBetween val="between"/>
      </c:valAx>
      <c:spPr>
        <a:solidFill>
          <a:srgbClr val="FAFAFA"/>
        </a:solidFill>
      </c:spPr>
    </c:plotArea>
    <c:legend>
      <c:legendPos val="b"/>
      <c:layout>
        <c:manualLayout>
          <c:xMode val="edge"/>
          <c:yMode val="edge"/>
          <c:x val="0"/>
          <c:y val="0.85518259848968525"/>
          <c:w val="0.96894077162964642"/>
          <c:h val="0.13099576312174738"/>
        </c:manualLayout>
      </c:layout>
      <c:overlay val="0"/>
      <c:spPr>
        <a:noFill/>
        <a:ln>
          <a:noFill/>
        </a:ln>
        <a:effectLst/>
      </c:spPr>
      <c:txPr>
        <a:bodyPr rot="0" vert="horz"/>
        <a:lstStyle/>
        <a:p>
          <a:pPr>
            <a:defRPr/>
          </a:pPr>
          <a:endParaRPr lang="ro-MD"/>
        </a:p>
      </c:txPr>
    </c:legend>
    <c:plotVisOnly val="1"/>
    <c:dispBlanksAs val="gap"/>
    <c:showDLblsOverMax val="0"/>
    <c:extLst/>
  </c:chart>
  <c:spPr>
    <a:solidFill>
      <a:srgbClr val="FAFAFA"/>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2500000000000003E-2"/>
          <c:y val="0.10734682579759457"/>
          <c:w val="0.83833333333333337"/>
          <c:h val="0.79910539784588142"/>
        </c:manualLayout>
      </c:layout>
      <c:ofPieChart>
        <c:ofPieType val="pie"/>
        <c:varyColors val="1"/>
        <c:ser>
          <c:idx val="0"/>
          <c:order val="0"/>
          <c:tx>
            <c:strRef>
              <c:f>'D28'!$C$28</c:f>
              <c:strCache>
                <c:ptCount val="1"/>
                <c:pt idx="0">
                  <c:v>31.03.2026</c:v>
                </c:pt>
              </c:strCache>
            </c:strRef>
          </c:tx>
          <c:spPr>
            <a:solidFill>
              <a:schemeClr val="accent1"/>
            </a:solidFill>
          </c:spPr>
          <c:dPt>
            <c:idx val="0"/>
            <c:bubble3D val="0"/>
            <c:spPr>
              <a:solidFill>
                <a:srgbClr val="7C8A9D"/>
              </a:solidFill>
              <a:ln w="19050">
                <a:solidFill>
                  <a:schemeClr val="lt1"/>
                </a:solidFill>
              </a:ln>
              <a:effectLst/>
            </c:spPr>
            <c:extLst>
              <c:ext xmlns:c16="http://schemas.microsoft.com/office/drawing/2014/chart" uri="{C3380CC4-5D6E-409C-BE32-E72D297353CC}">
                <c16:uniqueId val="{00000001-89B6-44DC-B405-C16BEBF93DE9}"/>
              </c:ext>
            </c:extLst>
          </c:dPt>
          <c:dPt>
            <c:idx val="1"/>
            <c:bubble3D val="0"/>
            <c:spPr>
              <a:solidFill>
                <a:srgbClr val="7C8A9D">
                  <a:lumMod val="60000"/>
                  <a:lumOff val="40000"/>
                </a:srgbClr>
              </a:solidFill>
              <a:ln w="19050">
                <a:solidFill>
                  <a:schemeClr val="lt1"/>
                </a:solidFill>
              </a:ln>
              <a:effectLst/>
            </c:spPr>
            <c:extLst>
              <c:ext xmlns:c16="http://schemas.microsoft.com/office/drawing/2014/chart" uri="{C3380CC4-5D6E-409C-BE32-E72D297353CC}">
                <c16:uniqueId val="{00000003-89B6-44DC-B405-C16BEBF93DE9}"/>
              </c:ext>
            </c:extLst>
          </c:dPt>
          <c:dPt>
            <c:idx val="2"/>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5-89B6-44DC-B405-C16BEBF93DE9}"/>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7-89B6-44DC-B405-C16BEBF93DE9}"/>
              </c:ext>
            </c:extLst>
          </c:dPt>
          <c:dPt>
            <c:idx val="4"/>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9-89B6-44DC-B405-C16BEBF93DE9}"/>
              </c:ext>
            </c:extLst>
          </c:dPt>
          <c:dPt>
            <c:idx val="5"/>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B-89B6-44DC-B405-C16BEBF93DE9}"/>
              </c:ext>
            </c:extLst>
          </c:dPt>
          <c:dPt>
            <c:idx val="6"/>
            <c:bubble3D val="0"/>
            <c:spPr>
              <a:solidFill>
                <a:srgbClr val="ACB5C2">
                  <a:lumMod val="60000"/>
                  <a:lumOff val="40000"/>
                </a:srgbClr>
              </a:solidFill>
              <a:ln w="19050">
                <a:solidFill>
                  <a:schemeClr val="lt1"/>
                </a:solidFill>
              </a:ln>
              <a:effectLst/>
            </c:spPr>
            <c:extLst>
              <c:ext xmlns:c16="http://schemas.microsoft.com/office/drawing/2014/chart" uri="{C3380CC4-5D6E-409C-BE32-E72D297353CC}">
                <c16:uniqueId val="{0000000D-89B6-44DC-B405-C16BEBF93DE9}"/>
              </c:ext>
            </c:extLst>
          </c:dPt>
          <c:dPt>
            <c:idx val="7"/>
            <c:bubble3D val="0"/>
            <c:spPr>
              <a:solidFill>
                <a:srgbClr val="CDD3DA"/>
              </a:solidFill>
              <a:ln w="19050">
                <a:solidFill>
                  <a:schemeClr val="lt1"/>
                </a:solidFill>
              </a:ln>
              <a:effectLst/>
            </c:spPr>
            <c:extLst>
              <c:ext xmlns:c16="http://schemas.microsoft.com/office/drawing/2014/chart" uri="{C3380CC4-5D6E-409C-BE32-E72D297353CC}">
                <c16:uniqueId val="{0000000F-89B6-44DC-B405-C16BEBF93DE9}"/>
              </c:ext>
            </c:extLst>
          </c:dPt>
          <c:dLbls>
            <c:dLbl>
              <c:idx val="0"/>
              <c:layout>
                <c:manualLayout>
                  <c:x val="9.6704164199723705E-2"/>
                  <c:y val="-6.8157614483493084E-2"/>
                </c:manualLayout>
              </c:layout>
              <c:numFmt formatCode="0.0%" sourceLinked="0"/>
              <c:spPr>
                <a:noFill/>
                <a:ln>
                  <a:noFill/>
                </a:ln>
                <a:effectLst/>
              </c:spPr>
              <c:txPr>
                <a:bodyPr rot="0" vert="horz"/>
                <a:lstStyle/>
                <a:p>
                  <a:pPr>
                    <a:defRPr>
                      <a:solidFill>
                        <a:schemeClr val="bg1"/>
                      </a:solidFill>
                    </a:defRPr>
                  </a:pPr>
                  <a:endParaRPr lang="ro-MD"/>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B6-44DC-B405-C16BEBF93DE9}"/>
                </c:ext>
              </c:extLst>
            </c:dLbl>
            <c:dLbl>
              <c:idx val="1"/>
              <c:layout>
                <c:manualLayout>
                  <c:x val="-6.1180185514110912E-2"/>
                  <c:y val="-5.963791267305646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9B6-44DC-B405-C16BEBF93DE9}"/>
                </c:ext>
              </c:extLst>
            </c:dLbl>
            <c:dLbl>
              <c:idx val="2"/>
              <c:tx>
                <c:rich>
                  <a:bodyPr/>
                  <a:lstStyle/>
                  <a:p>
                    <a:fld id="{FCE6AFD2-B7C3-43D1-A23D-C971E7973E95}" type="CATEGORYNAME">
                      <a:rPr lang="en-US"/>
                      <a:pPr/>
                      <a:t>[CATEGORY NAME]</a:t>
                    </a:fld>
                    <a:endParaRPr lang="en-US" baseline="0"/>
                  </a:p>
                  <a:p>
                    <a:r>
                      <a:rPr lang="en-US" baseline="0"/>
                      <a:t>45,7%</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89B6-44DC-B405-C16BEBF93DE9}"/>
                </c:ext>
              </c:extLst>
            </c:dLbl>
            <c:dLbl>
              <c:idx val="3"/>
              <c:layout>
                <c:manualLayout>
                  <c:x val="3.7718057520037718E-3"/>
                  <c:y val="0"/>
                </c:manualLayout>
              </c:layout>
              <c:tx>
                <c:rich>
                  <a:bodyPr/>
                  <a:lstStyle/>
                  <a:p>
                    <a:fld id="{72730216-A7E7-4C13-B3B0-E2527F0E37B0}" type="CATEGORYNAME">
                      <a:rPr lang="en-US"/>
                      <a:pPr/>
                      <a:t>[CATEGORY NAME]</a:t>
                    </a:fld>
                    <a:r>
                      <a:rPr lang="en-US" baseline="0"/>
                      <a:t> </a:t>
                    </a:r>
                  </a:p>
                  <a:p>
                    <a:r>
                      <a:rPr lang="en-US" baseline="0"/>
                      <a:t>28,6%</a:t>
                    </a:r>
                  </a:p>
                </c:rich>
              </c:tx>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89B6-44DC-B405-C16BEBF93DE9}"/>
                </c:ext>
              </c:extLst>
            </c:dLbl>
            <c:dLbl>
              <c:idx val="4"/>
              <c:tx>
                <c:rich>
                  <a:bodyPr/>
                  <a:lstStyle/>
                  <a:p>
                    <a:fld id="{7CD51FE3-E7FE-42A9-8A3F-A14772AF99CD}" type="CATEGORYNAME">
                      <a:rPr lang="en-US"/>
                      <a:pPr/>
                      <a:t>[CATEGORY NAME]</a:t>
                    </a:fld>
                    <a:endParaRPr lang="en-US"/>
                  </a:p>
                  <a:p>
                    <a:r>
                      <a:rPr lang="en-US"/>
                      <a:t> 12,8%</a:t>
                    </a:r>
                  </a:p>
                </c:rich>
              </c:tx>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89B6-44DC-B405-C16BEBF93DE9}"/>
                </c:ext>
              </c:extLst>
            </c:dLbl>
            <c:dLbl>
              <c:idx val="5"/>
              <c:layout>
                <c:manualLayout>
                  <c:x val="-3.7718057520039101E-3"/>
                  <c:y val="2.0466832757101212E-2"/>
                </c:manualLayout>
              </c:layout>
              <c:tx>
                <c:rich>
                  <a:bodyPr/>
                  <a:lstStyle/>
                  <a:p>
                    <a:fld id="{AEEDEAF9-B4B4-479E-8C3E-9FB2D8180CF5}" type="CATEGORYNAME">
                      <a:rPr lang="en-US"/>
                      <a:pPr/>
                      <a:t>[CATEGORY NAME]</a:t>
                    </a:fld>
                    <a:endParaRPr lang="en-US"/>
                  </a:p>
                  <a:p>
                    <a:r>
                      <a:rPr lang="en-US"/>
                      <a:t>11,9%</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89B6-44DC-B405-C16BEBF93DE9}"/>
                </c:ext>
              </c:extLst>
            </c:dLbl>
            <c:dLbl>
              <c:idx val="6"/>
              <c:layout>
                <c:manualLayout>
                  <c:x val="4.5961086547348512E-3"/>
                  <c:y val="4.342714053284516E-2"/>
                </c:manualLayout>
              </c:layout>
              <c:tx>
                <c:rich>
                  <a:bodyPr/>
                  <a:lstStyle/>
                  <a:p>
                    <a:fld id="{EECA0532-7B5B-491E-B716-413D1F1AB4D8}" type="CATEGORYNAME">
                      <a:rPr lang="en-US"/>
                      <a:pPr/>
                      <a:t>[CATEGORY NAME]</a:t>
                    </a:fld>
                    <a:endParaRPr lang="en-US"/>
                  </a:p>
                  <a:p>
                    <a:r>
                      <a:rPr lang="en-US" baseline="0"/>
                      <a:t> 0,9%</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89B6-44DC-B405-C16BEBF93DE9}"/>
                </c:ext>
              </c:extLst>
            </c:dLbl>
            <c:dLbl>
              <c:idx val="7"/>
              <c:tx>
                <c:rich>
                  <a:bodyPr/>
                  <a:lstStyle/>
                  <a:p>
                    <a:r>
                      <a:rPr lang="en-US" baseline="0"/>
                      <a:t>Organizații internaționale </a:t>
                    </a:r>
                  </a:p>
                  <a:p>
                    <a:r>
                      <a:rPr lang="en-US" baseline="0"/>
                      <a:t>7,6%</a:t>
                    </a:r>
                    <a:endParaRPr lang="en-US"/>
                  </a:p>
                </c:rich>
              </c:tx>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F-89B6-44DC-B405-C16BEBF93DE9}"/>
                </c:ext>
              </c:extLst>
            </c:dLbl>
            <c:numFmt formatCode="0.0%" sourceLinked="0"/>
            <c:spPr>
              <a:noFill/>
              <a:ln>
                <a:noFill/>
              </a:ln>
              <a:effectLst/>
            </c:spPr>
            <c:txPr>
              <a:bodyPr rot="0" vert="horz"/>
              <a:lstStyle/>
              <a:p>
                <a:pPr>
                  <a:defRPr/>
                </a:pPr>
                <a:endParaRPr lang="ro-MD"/>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'D28'!$B$29:$B$36</c15:sqref>
                  </c15:fullRef>
                </c:ext>
              </c:extLst>
              <c:f>('D28'!$B$29:$B$30,'D28'!$B$32:$B$36)</c:f>
              <c:strCache>
                <c:ptCount val="7"/>
                <c:pt idx="0">
                  <c:v>Alți creditori</c:v>
                </c:pt>
                <c:pt idx="1">
                  <c:v>Societăţi care acceptă depozite, cu excepția băncii centrale</c:v>
                </c:pt>
                <c:pt idx="2">
                  <c:v>BERD </c:v>
                </c:pt>
                <c:pt idx="3">
                  <c:v>BEI </c:v>
                </c:pt>
                <c:pt idx="4">
                  <c:v>CFI </c:v>
                </c:pt>
                <c:pt idx="5">
                  <c:v>BCDMN </c:v>
                </c:pt>
                <c:pt idx="6">
                  <c:v>BDCE </c:v>
                </c:pt>
              </c:strCache>
            </c:strRef>
          </c:cat>
          <c:val>
            <c:numRef>
              <c:extLst>
                <c:ext xmlns:c15="http://schemas.microsoft.com/office/drawing/2012/chart" uri="{02D57815-91ED-43cb-92C2-25804820EDAC}">
                  <c15:fullRef>
                    <c15:sqref>'D28'!$C$29:$C$36</c15:sqref>
                  </c15:fullRef>
                </c:ext>
              </c:extLst>
              <c:f>('D28'!$C$29:$C$30,'D28'!$C$32:$C$36)</c:f>
              <c:numCache>
                <c:formatCode>0.0</c:formatCode>
                <c:ptCount val="7"/>
                <c:pt idx="0">
                  <c:v>2461.6426629705134</c:v>
                </c:pt>
                <c:pt idx="1">
                  <c:v>178.05061828116064</c:v>
                </c:pt>
                <c:pt idx="2">
                  <c:v>99.467533896788709</c:v>
                </c:pt>
                <c:pt idx="3">
                  <c:v>62.280800645120912</c:v>
                </c:pt>
                <c:pt idx="4">
                  <c:v>27.916068214812906</c:v>
                </c:pt>
                <c:pt idx="5">
                  <c:v>25.797182783802391</c:v>
                </c:pt>
                <c:pt idx="6">
                  <c:v>2.0017733299999998</c:v>
                </c:pt>
              </c:numCache>
            </c:numRef>
          </c:val>
          <c:extLst>
            <c:ext xmlns:c15="http://schemas.microsoft.com/office/drawing/2012/chart" uri="{02D57815-91ED-43cb-92C2-25804820EDAC}">
              <c15:categoryFilterExceptions>
                <c15:categoryFilterException>
                  <c15:sqref>'D28'!$C$31</c15:sqref>
                  <c15:spPr>
                    <a:solidFill>
                      <a:schemeClr val="bg1">
                        <a:lumMod val="50000"/>
                      </a:schemeClr>
                    </a:solidFill>
                    <a:ln w="19050">
                      <a:solidFill>
                        <a:schemeClr val="lt1"/>
                      </a:solidFill>
                    </a:ln>
                    <a:effectLst/>
                  </c15:spPr>
                  <c15:bubble3D val="0"/>
                  <c15:dLbl>
                    <c:idx val="1"/>
                    <c:tx>
                      <c:rich>
                        <a:bodyPr/>
                        <a:lstStyle/>
                        <a:p>
                          <a:fld id="{9F034481-7C15-4D2A-BFE2-049EB4BC8026}" type="CATEGORYNAME">
                            <a:rPr lang="en-US"/>
                            <a:pPr/>
                            <a:t>[CATEGORY NAME]</a:t>
                          </a:fld>
                          <a:r>
                            <a:rPr lang="en-US" baseline="0"/>
                            <a:t>
46,5%</a:t>
                          </a:r>
                        </a:p>
                      </c:rich>
                    </c:tx>
                    <c:dLblPos val="bestFit"/>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11-FA17-4192-A972-C08BCA3121D1}"/>
                      </c:ext>
                    </c:extLst>
                  </c15:dLbl>
                </c15:categoryFilterException>
              </c15:categoryFilterExceptions>
            </c:ext>
            <c:ext xmlns:c16="http://schemas.microsoft.com/office/drawing/2014/chart" uri="{C3380CC4-5D6E-409C-BE32-E72D297353CC}">
              <c16:uniqueId val="{00000010-89B6-44DC-B405-C16BEBF93DE9}"/>
            </c:ext>
          </c:extLst>
        </c:ser>
        <c:dLbls>
          <c:dLblPos val="bestFit"/>
          <c:showLegendKey val="0"/>
          <c:showVal val="1"/>
          <c:showCatName val="0"/>
          <c:showSerName val="0"/>
          <c:showPercent val="0"/>
          <c:showBubbleSize val="0"/>
          <c:showLeaderLines val="1"/>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6291644399603291"/>
          <c:y val="0.123342591870538"/>
          <c:w val="0.42880307325266098"/>
          <c:h val="0.60402366499513194"/>
        </c:manualLayout>
      </c:layout>
      <c:lineChart>
        <c:grouping val="standard"/>
        <c:varyColors val="0"/>
        <c:ser>
          <c:idx val="0"/>
          <c:order val="0"/>
          <c:tx>
            <c:strRef>
              <c:f>'D6'!$B$78</c:f>
              <c:strCache>
                <c:ptCount val="1"/>
                <c:pt idx="0">
                  <c:v>UE </c:v>
                </c:pt>
              </c:strCache>
            </c:strRef>
          </c:tx>
          <c:spPr>
            <a:ln w="28575" cap="rnd">
              <a:solidFill>
                <a:schemeClr val="accent3">
                  <a:lumMod val="60000"/>
                  <a:lumOff val="40000"/>
                </a:schemeClr>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1-FF0C-4A0A-AF01-64145ED16642}"/>
                </c:ext>
              </c:extLst>
            </c:dLbl>
            <c:dLbl>
              <c:idx val="2"/>
              <c:delete val="1"/>
              <c:extLst>
                <c:ext xmlns:c15="http://schemas.microsoft.com/office/drawing/2012/chart" uri="{CE6537A1-D6FC-4f65-9D91-7224C49458BB}"/>
                <c:ext xmlns:c16="http://schemas.microsoft.com/office/drawing/2014/chart" uri="{C3380CC4-5D6E-409C-BE32-E72D297353CC}">
                  <c16:uniqueId val="{00000015-FF0C-4A0A-AF01-64145ED16642}"/>
                </c:ext>
              </c:extLst>
            </c:dLbl>
            <c:dLbl>
              <c:idx val="3"/>
              <c:delete val="1"/>
              <c:extLst>
                <c:ext xmlns:c15="http://schemas.microsoft.com/office/drawing/2012/chart" uri="{CE6537A1-D6FC-4f65-9D91-7224C49458BB}"/>
                <c:ext xmlns:c16="http://schemas.microsoft.com/office/drawing/2014/chart" uri="{C3380CC4-5D6E-409C-BE32-E72D297353CC}">
                  <c16:uniqueId val="{00000000-7DCB-4384-BA63-85C0580E3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'D6'!$C$76:$G$77</c:f>
              <c:multiLvlStrCache>
                <c:ptCount val="5"/>
                <c:lvl>
                  <c:pt idx="0">
                    <c:v>I</c:v>
                  </c:pt>
                  <c:pt idx="1">
                    <c:v>II</c:v>
                  </c:pt>
                  <c:pt idx="2">
                    <c:v>III</c:v>
                  </c:pt>
                  <c:pt idx="3">
                    <c:v>IV</c:v>
                  </c:pt>
                  <c:pt idx="4">
                    <c:v>I</c:v>
                  </c:pt>
                </c:lvl>
                <c:lvl>
                  <c:pt idx="0">
                    <c:v>2025</c:v>
                  </c:pt>
                  <c:pt idx="4">
                    <c:v>2026</c:v>
                  </c:pt>
                </c:lvl>
              </c:multiLvlStrCache>
            </c:multiLvlStrRef>
          </c:cat>
          <c:val>
            <c:numRef>
              <c:f>'D6'!$C$78:$G$78</c:f>
              <c:numCache>
                <c:formatCode>#,##0.0</c:formatCode>
                <c:ptCount val="5"/>
                <c:pt idx="0">
                  <c:v>1433.7633172011667</c:v>
                </c:pt>
                <c:pt idx="1">
                  <c:v>1304.2386642125089</c:v>
                </c:pt>
                <c:pt idx="2">
                  <c:v>1333.4106119732828</c:v>
                </c:pt>
                <c:pt idx="3">
                  <c:v>1618.1609564108389</c:v>
                </c:pt>
                <c:pt idx="4">
                  <c:v>1412.9506311837063</c:v>
                </c:pt>
              </c:numCache>
            </c:numRef>
          </c:val>
          <c:smooth val="0"/>
          <c:extLst>
            <c:ext xmlns:c16="http://schemas.microsoft.com/office/drawing/2014/chart" uri="{C3380CC4-5D6E-409C-BE32-E72D297353CC}">
              <c16:uniqueId val="{00000005-FF0C-4A0A-AF01-64145ED16642}"/>
            </c:ext>
          </c:extLst>
        </c:ser>
        <c:ser>
          <c:idx val="1"/>
          <c:order val="1"/>
          <c:tx>
            <c:strRef>
              <c:f>'D7'!#REF!</c:f>
              <c:strCache>
                <c:ptCount val="1"/>
                <c:pt idx="0">
                  <c:v>#REF!</c:v>
                </c:pt>
              </c:strCache>
            </c:strRef>
          </c:tx>
          <c:spPr>
            <a:ln w="28575"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1CC7-47E0-BC90-8697755AA3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'D6'!$C$76:$G$77</c:f>
              <c:multiLvlStrCache>
                <c:ptCount val="5"/>
                <c:lvl>
                  <c:pt idx="0">
                    <c:v>I</c:v>
                  </c:pt>
                  <c:pt idx="1">
                    <c:v>II</c:v>
                  </c:pt>
                  <c:pt idx="2">
                    <c:v>III</c:v>
                  </c:pt>
                  <c:pt idx="3">
                    <c:v>IV</c:v>
                  </c:pt>
                  <c:pt idx="4">
                    <c:v>I</c:v>
                  </c:pt>
                </c:lvl>
                <c:lvl>
                  <c:pt idx="0">
                    <c:v>2025</c:v>
                  </c:pt>
                  <c:pt idx="4">
                    <c:v>2026</c:v>
                  </c:pt>
                </c:lvl>
              </c:multiLvlStrCache>
            </c:multiLvlStrRef>
          </c:cat>
          <c:val>
            <c:numRef>
              <c:f>'D7'!#REF!</c:f>
              <c:numCache>
                <c:formatCode>General</c:formatCode>
                <c:ptCount val="1"/>
                <c:pt idx="0">
                  <c:v>1</c:v>
                </c:pt>
              </c:numCache>
            </c:numRef>
          </c:val>
          <c:smooth val="0"/>
          <c:extLst>
            <c:ext xmlns:c16="http://schemas.microsoft.com/office/drawing/2014/chart" uri="{C3380CC4-5D6E-409C-BE32-E72D297353CC}">
              <c16:uniqueId val="{0000000B-FF0C-4A0A-AF01-64145ED16642}"/>
            </c:ext>
          </c:extLst>
        </c:ser>
        <c:ser>
          <c:idx val="2"/>
          <c:order val="2"/>
          <c:tx>
            <c:strRef>
              <c:f>'D6'!$B$79</c:f>
              <c:strCache>
                <c:ptCount val="1"/>
                <c:pt idx="0">
                  <c:v>Alte țări</c:v>
                </c:pt>
              </c:strCache>
            </c:strRef>
          </c:tx>
          <c:spPr>
            <a:ln w="28575" cap="rnd">
              <a:solidFill>
                <a:srgbClr val="847A63"/>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D-FF0C-4A0A-AF01-64145ED16642}"/>
                </c:ext>
              </c:extLst>
            </c:dLbl>
            <c:dLbl>
              <c:idx val="2"/>
              <c:delete val="1"/>
              <c:extLst>
                <c:ext xmlns:c15="http://schemas.microsoft.com/office/drawing/2012/chart" uri="{CE6537A1-D6FC-4f65-9D91-7224C49458BB}"/>
                <c:ext xmlns:c16="http://schemas.microsoft.com/office/drawing/2014/chart" uri="{C3380CC4-5D6E-409C-BE32-E72D297353CC}">
                  <c16:uniqueId val="{00000014-FF0C-4A0A-AF01-64145ED16642}"/>
                </c:ext>
              </c:extLst>
            </c:dLbl>
            <c:dLbl>
              <c:idx val="3"/>
              <c:delete val="1"/>
              <c:extLst>
                <c:ext xmlns:c15="http://schemas.microsoft.com/office/drawing/2012/chart" uri="{CE6537A1-D6FC-4f65-9D91-7224C49458BB}"/>
                <c:ext xmlns:c16="http://schemas.microsoft.com/office/drawing/2014/chart" uri="{C3380CC4-5D6E-409C-BE32-E72D297353CC}">
                  <c16:uniqueId val="{00000001-7DCB-4384-BA63-85C0580E3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'D6'!$C$76:$G$77</c:f>
              <c:multiLvlStrCache>
                <c:ptCount val="5"/>
                <c:lvl>
                  <c:pt idx="0">
                    <c:v>I</c:v>
                  </c:pt>
                  <c:pt idx="1">
                    <c:v>II</c:v>
                  </c:pt>
                  <c:pt idx="2">
                    <c:v>III</c:v>
                  </c:pt>
                  <c:pt idx="3">
                    <c:v>IV</c:v>
                  </c:pt>
                  <c:pt idx="4">
                    <c:v>I</c:v>
                  </c:pt>
                </c:lvl>
                <c:lvl>
                  <c:pt idx="0">
                    <c:v>2025</c:v>
                  </c:pt>
                  <c:pt idx="4">
                    <c:v>2026</c:v>
                  </c:pt>
                </c:lvl>
              </c:multiLvlStrCache>
            </c:multiLvlStrRef>
          </c:cat>
          <c:val>
            <c:numRef>
              <c:f>'D6'!$C$79:$G$79</c:f>
              <c:numCache>
                <c:formatCode>#,##0.0</c:formatCode>
                <c:ptCount val="5"/>
                <c:pt idx="0">
                  <c:v>775.46440928479763</c:v>
                </c:pt>
                <c:pt idx="1">
                  <c:v>787.53690365365924</c:v>
                </c:pt>
                <c:pt idx="2">
                  <c:v>850.1154113018921</c:v>
                </c:pt>
                <c:pt idx="3">
                  <c:v>847.2888150375619</c:v>
                </c:pt>
                <c:pt idx="4">
                  <c:v>774.75550119395348</c:v>
                </c:pt>
              </c:numCache>
            </c:numRef>
          </c:val>
          <c:smooth val="0"/>
          <c:extLst>
            <c:ext xmlns:c16="http://schemas.microsoft.com/office/drawing/2014/chart" uri="{C3380CC4-5D6E-409C-BE32-E72D297353CC}">
              <c16:uniqueId val="{00000011-FF0C-4A0A-AF01-64145ED16642}"/>
            </c:ext>
          </c:extLst>
        </c:ser>
        <c:ser>
          <c:idx val="3"/>
          <c:order val="3"/>
          <c:tx>
            <c:strRef>
              <c:f>'D6'!$B$80</c:f>
              <c:strCache>
                <c:ptCount val="1"/>
                <c:pt idx="0">
                  <c:v>TOTAL</c:v>
                </c:pt>
              </c:strCache>
            </c:strRef>
          </c:tx>
          <c:spPr>
            <a:ln w="28575" cap="rnd">
              <a:solidFill>
                <a:srgbClr val="758597"/>
              </a:solidFill>
              <a:round/>
            </a:ln>
            <a:effectLst/>
          </c:spPr>
          <c:marker>
            <c:symbol val="none"/>
          </c:marker>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'D6'!$C$76:$G$77</c:f>
              <c:multiLvlStrCache>
                <c:ptCount val="5"/>
                <c:lvl>
                  <c:pt idx="0">
                    <c:v>I</c:v>
                  </c:pt>
                  <c:pt idx="1">
                    <c:v>II</c:v>
                  </c:pt>
                  <c:pt idx="2">
                    <c:v>III</c:v>
                  </c:pt>
                  <c:pt idx="3">
                    <c:v>IV</c:v>
                  </c:pt>
                  <c:pt idx="4">
                    <c:v>I</c:v>
                  </c:pt>
                </c:lvl>
                <c:lvl>
                  <c:pt idx="0">
                    <c:v>2025</c:v>
                  </c:pt>
                  <c:pt idx="4">
                    <c:v>2026</c:v>
                  </c:pt>
                </c:lvl>
              </c:multiLvlStrCache>
            </c:multiLvlStrRef>
          </c:cat>
          <c:val>
            <c:numRef>
              <c:f>'D6'!$C$80:$G$80</c:f>
              <c:numCache>
                <c:formatCode>#,##0.0</c:formatCode>
                <c:ptCount val="5"/>
                <c:pt idx="0">
                  <c:v>2209.2277264859649</c:v>
                </c:pt>
                <c:pt idx="1">
                  <c:v>2091.7755678661683</c:v>
                </c:pt>
                <c:pt idx="2">
                  <c:v>2183.5260232751748</c:v>
                </c:pt>
                <c:pt idx="3">
                  <c:v>2465.449771448401</c:v>
                </c:pt>
                <c:pt idx="4">
                  <c:v>2187.7061323776597</c:v>
                </c:pt>
              </c:numCache>
            </c:numRef>
          </c:val>
          <c:smooth val="0"/>
          <c:extLst>
            <c:ext xmlns:c16="http://schemas.microsoft.com/office/drawing/2014/chart" uri="{C3380CC4-5D6E-409C-BE32-E72D297353CC}">
              <c16:uniqueId val="{00000012-FF0C-4A0A-AF01-64145ED16642}"/>
            </c:ext>
          </c:extLst>
        </c:ser>
        <c:dLbls>
          <c:dLblPos val="t"/>
          <c:showLegendKey val="0"/>
          <c:showVal val="1"/>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23865520"/>
        <c:crosses val="autoZero"/>
        <c:auto val="1"/>
        <c:lblAlgn val="ctr"/>
        <c:lblOffset val="100"/>
        <c:noMultiLvlLbl val="0"/>
      </c:catAx>
      <c:valAx>
        <c:axId val="1623865520"/>
        <c:scaling>
          <c:orientation val="minMax"/>
        </c:scaling>
        <c:delete val="0"/>
        <c:axPos val="l"/>
        <c:majorGridlines>
          <c:spPr>
            <a:ln w="952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23873200"/>
        <c:crosses val="autoZero"/>
        <c:crossBetween val="between"/>
      </c:valAx>
      <c:spPr>
        <a:noFill/>
        <a:ln>
          <a:noFill/>
        </a:ln>
        <a:effectLst/>
      </c:spPr>
    </c:plotArea>
    <c:legend>
      <c:legendPos val="b"/>
      <c:legendEntry>
        <c:idx val="1"/>
        <c:delete val="1"/>
      </c:legendEntry>
      <c:layout>
        <c:manualLayout>
          <c:xMode val="edge"/>
          <c:yMode val="edge"/>
          <c:x val="0.20864637666296101"/>
          <c:y val="0.92960558127092519"/>
          <c:w val="0.58902992952282984"/>
          <c:h val="7.039441872907481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RO" sz="800">
                <a:solidFill>
                  <a:sysClr val="windowText" lastClr="000000"/>
                </a:solidFill>
                <a:latin typeface="Roboto" panose="02000000000000000000" pitchFamily="2" charset="0"/>
                <a:ea typeface="Roboto" panose="02000000000000000000" pitchFamily="2" charset="0"/>
              </a:rPr>
              <a:t>mil. EUR</a:t>
            </a:r>
          </a:p>
        </c:rich>
      </c:tx>
      <c:layout>
        <c:manualLayout>
          <c:xMode val="edge"/>
          <c:yMode val="edge"/>
          <c:x val="1.4431151327495217E-3"/>
          <c:y val="0"/>
        </c:manualLayout>
      </c:layout>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0.10213882667113836"/>
          <c:y val="0.14449561181178816"/>
          <c:w val="0.89157827373262588"/>
          <c:h val="0.65385363090304593"/>
        </c:manualLayout>
      </c:layout>
      <c:lineChart>
        <c:grouping val="standard"/>
        <c:varyColors val="0"/>
        <c:ser>
          <c:idx val="0"/>
          <c:order val="0"/>
          <c:tx>
            <c:strRef>
              <c:f>'D6'!$B$71</c:f>
              <c:strCache>
                <c:ptCount val="1"/>
                <c:pt idx="0">
                  <c:v>UE </c:v>
                </c:pt>
              </c:strCache>
            </c:strRef>
          </c:tx>
          <c:spPr>
            <a:ln w="28575" cap="rnd">
              <a:solidFill>
                <a:schemeClr val="accent3">
                  <a:lumMod val="60000"/>
                  <a:lumOff val="40000"/>
                </a:schemeClr>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1-8C72-4EC5-BC2F-47961FC6E73B}"/>
                </c:ext>
              </c:extLst>
            </c:dLbl>
            <c:dLbl>
              <c:idx val="2"/>
              <c:delete val="1"/>
              <c:extLst>
                <c:ext xmlns:c15="http://schemas.microsoft.com/office/drawing/2012/chart" uri="{CE6537A1-D6FC-4f65-9D91-7224C49458BB}"/>
                <c:ext xmlns:c16="http://schemas.microsoft.com/office/drawing/2014/chart" uri="{C3380CC4-5D6E-409C-BE32-E72D297353CC}">
                  <c16:uniqueId val="{00000011-8C72-4EC5-BC2F-47961FC6E73B}"/>
                </c:ext>
              </c:extLst>
            </c:dLbl>
            <c:dLbl>
              <c:idx val="3"/>
              <c:delete val="1"/>
              <c:extLst>
                <c:ext xmlns:c15="http://schemas.microsoft.com/office/drawing/2012/chart" uri="{CE6537A1-D6FC-4f65-9D91-7224C49458BB}"/>
                <c:ext xmlns:c16="http://schemas.microsoft.com/office/drawing/2014/chart" uri="{C3380CC4-5D6E-409C-BE32-E72D297353CC}">
                  <c16:uniqueId val="{00000000-64BC-4514-B057-64FACB6ACA2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'D6'!$C$69:$G$70</c:f>
              <c:multiLvlStrCache>
                <c:ptCount val="5"/>
                <c:lvl>
                  <c:pt idx="0">
                    <c:v>I</c:v>
                  </c:pt>
                  <c:pt idx="1">
                    <c:v>II</c:v>
                  </c:pt>
                  <c:pt idx="2">
                    <c:v>III</c:v>
                  </c:pt>
                  <c:pt idx="3">
                    <c:v>IV</c:v>
                  </c:pt>
                  <c:pt idx="4">
                    <c:v>I</c:v>
                  </c:pt>
                </c:lvl>
                <c:lvl>
                  <c:pt idx="0">
                    <c:v>2025</c:v>
                  </c:pt>
                  <c:pt idx="4">
                    <c:v>2026</c:v>
                  </c:pt>
                </c:lvl>
              </c:multiLvlStrCache>
            </c:multiLvlStrRef>
          </c:cat>
          <c:val>
            <c:numRef>
              <c:f>'D6'!$C$71:$G$71</c:f>
              <c:numCache>
                <c:formatCode>#,##0.0</c:formatCode>
                <c:ptCount val="5"/>
                <c:pt idx="0">
                  <c:v>371.6927118452586</c:v>
                </c:pt>
                <c:pt idx="1">
                  <c:v>330.63863081780067</c:v>
                </c:pt>
                <c:pt idx="2">
                  <c:v>539.139475160296</c:v>
                </c:pt>
                <c:pt idx="3">
                  <c:v>541.88517952297036</c:v>
                </c:pt>
                <c:pt idx="4">
                  <c:v>406.92788716865442</c:v>
                </c:pt>
              </c:numCache>
            </c:numRef>
          </c:val>
          <c:smooth val="0"/>
          <c:extLst>
            <c:ext xmlns:c16="http://schemas.microsoft.com/office/drawing/2014/chart" uri="{C3380CC4-5D6E-409C-BE32-E72D297353CC}">
              <c16:uniqueId val="{00000005-8C72-4EC5-BC2F-47961FC6E73B}"/>
            </c:ext>
          </c:extLst>
        </c:ser>
        <c:ser>
          <c:idx val="1"/>
          <c:order val="1"/>
          <c:tx>
            <c:strRef>
              <c:f>'D7'!#REF!</c:f>
              <c:strCache>
                <c:ptCount val="1"/>
                <c:pt idx="0">
                  <c:v>#REF!</c:v>
                </c:pt>
              </c:strCache>
            </c:strRef>
          </c:tx>
          <c:spPr>
            <a:ln w="28575"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B4EF-4640-BA90-AA147E162A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'D6'!$C$69:$G$70</c:f>
              <c:multiLvlStrCache>
                <c:ptCount val="5"/>
                <c:lvl>
                  <c:pt idx="0">
                    <c:v>I</c:v>
                  </c:pt>
                  <c:pt idx="1">
                    <c:v>II</c:v>
                  </c:pt>
                  <c:pt idx="2">
                    <c:v>III</c:v>
                  </c:pt>
                  <c:pt idx="3">
                    <c:v>IV</c:v>
                  </c:pt>
                  <c:pt idx="4">
                    <c:v>I</c:v>
                  </c:pt>
                </c:lvl>
                <c:lvl>
                  <c:pt idx="0">
                    <c:v>2025</c:v>
                  </c:pt>
                  <c:pt idx="4">
                    <c:v>2026</c:v>
                  </c:pt>
                </c:lvl>
              </c:multiLvlStrCache>
            </c:multiLvlStrRef>
          </c:cat>
          <c:val>
            <c:numRef>
              <c:f>'D7'!#REF!</c:f>
              <c:numCache>
                <c:formatCode>General</c:formatCode>
                <c:ptCount val="1"/>
                <c:pt idx="0">
                  <c:v>1</c:v>
                </c:pt>
              </c:numCache>
            </c:numRef>
          </c:val>
          <c:smooth val="0"/>
          <c:extLst>
            <c:ext xmlns:c16="http://schemas.microsoft.com/office/drawing/2014/chart" uri="{C3380CC4-5D6E-409C-BE32-E72D297353CC}">
              <c16:uniqueId val="{00000008-8C72-4EC5-BC2F-47961FC6E73B}"/>
            </c:ext>
          </c:extLst>
        </c:ser>
        <c:ser>
          <c:idx val="2"/>
          <c:order val="2"/>
          <c:tx>
            <c:strRef>
              <c:f>'D6'!$B$72</c:f>
              <c:strCache>
                <c:ptCount val="1"/>
                <c:pt idx="0">
                  <c:v>Alte țări</c:v>
                </c:pt>
              </c:strCache>
            </c:strRef>
          </c:tx>
          <c:spPr>
            <a:ln w="28575" cap="rnd">
              <a:solidFill>
                <a:srgbClr val="847A63"/>
              </a:solidFill>
              <a:round/>
            </a:ln>
            <a:effectLst/>
          </c:spPr>
          <c:marker>
            <c:symbol val="none"/>
          </c:marker>
          <c:dLbls>
            <c:dLbl>
              <c:idx val="0"/>
              <c:layout>
                <c:manualLayout>
                  <c:x val="-7.0565289558023964E-2"/>
                  <c:y val="-2.09388299885413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C72-4EC5-BC2F-47961FC6E73B}"/>
                </c:ext>
              </c:extLst>
            </c:dLbl>
            <c:dLbl>
              <c:idx val="1"/>
              <c:delete val="1"/>
              <c:extLst>
                <c:ext xmlns:c15="http://schemas.microsoft.com/office/drawing/2012/chart" uri="{CE6537A1-D6FC-4f65-9D91-7224C49458BB}"/>
                <c:ext xmlns:c16="http://schemas.microsoft.com/office/drawing/2014/chart" uri="{C3380CC4-5D6E-409C-BE32-E72D297353CC}">
                  <c16:uniqueId val="{0000000A-8C72-4EC5-BC2F-47961FC6E73B}"/>
                </c:ext>
              </c:extLst>
            </c:dLbl>
            <c:dLbl>
              <c:idx val="2"/>
              <c:delete val="1"/>
              <c:extLst>
                <c:ext xmlns:c15="http://schemas.microsoft.com/office/drawing/2012/chart" uri="{CE6537A1-D6FC-4f65-9D91-7224C49458BB}"/>
                <c:ext xmlns:c16="http://schemas.microsoft.com/office/drawing/2014/chart" uri="{C3380CC4-5D6E-409C-BE32-E72D297353CC}">
                  <c16:uniqueId val="{00000010-8C72-4EC5-BC2F-47961FC6E73B}"/>
                </c:ext>
              </c:extLst>
            </c:dLbl>
            <c:dLbl>
              <c:idx val="3"/>
              <c:delete val="1"/>
              <c:extLst>
                <c:ext xmlns:c15="http://schemas.microsoft.com/office/drawing/2012/chart" uri="{CE6537A1-D6FC-4f65-9D91-7224C49458BB}"/>
                <c:ext xmlns:c16="http://schemas.microsoft.com/office/drawing/2014/chart" uri="{C3380CC4-5D6E-409C-BE32-E72D297353CC}">
                  <c16:uniqueId val="{00000001-64BC-4514-B057-64FACB6ACA2B}"/>
                </c:ext>
              </c:extLst>
            </c:dLbl>
            <c:dLbl>
              <c:idx val="4"/>
              <c:layout>
                <c:manualLayout>
                  <c:x val="-4.0961669953463717E-2"/>
                  <c:y val="-3.0456479983332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C72-4EC5-BC2F-47961FC6E7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'D6'!$C$69:$G$70</c:f>
              <c:multiLvlStrCache>
                <c:ptCount val="5"/>
                <c:lvl>
                  <c:pt idx="0">
                    <c:v>I</c:v>
                  </c:pt>
                  <c:pt idx="1">
                    <c:v>II</c:v>
                  </c:pt>
                  <c:pt idx="2">
                    <c:v>III</c:v>
                  </c:pt>
                  <c:pt idx="3">
                    <c:v>IV</c:v>
                  </c:pt>
                  <c:pt idx="4">
                    <c:v>I</c:v>
                  </c:pt>
                </c:lvl>
                <c:lvl>
                  <c:pt idx="0">
                    <c:v>2025</c:v>
                  </c:pt>
                  <c:pt idx="4">
                    <c:v>2026</c:v>
                  </c:pt>
                </c:lvl>
              </c:multiLvlStrCache>
            </c:multiLvlStrRef>
          </c:cat>
          <c:val>
            <c:numRef>
              <c:f>'D6'!$C$72:$G$72</c:f>
              <c:numCache>
                <c:formatCode>#,##0.0</c:formatCode>
                <c:ptCount val="5"/>
                <c:pt idx="0">
                  <c:v>285.77175074358871</c:v>
                </c:pt>
                <c:pt idx="1">
                  <c:v>230.11185554384193</c:v>
                </c:pt>
                <c:pt idx="2">
                  <c:v>220.27796484542577</c:v>
                </c:pt>
                <c:pt idx="3">
                  <c:v>329.34029440895046</c:v>
                </c:pt>
                <c:pt idx="4">
                  <c:v>319.65768424489823</c:v>
                </c:pt>
              </c:numCache>
            </c:numRef>
          </c:val>
          <c:smooth val="0"/>
          <c:extLst>
            <c:ext xmlns:c16="http://schemas.microsoft.com/office/drawing/2014/chart" uri="{C3380CC4-5D6E-409C-BE32-E72D297353CC}">
              <c16:uniqueId val="{0000000E-8C72-4EC5-BC2F-47961FC6E73B}"/>
            </c:ext>
          </c:extLst>
        </c:ser>
        <c:ser>
          <c:idx val="3"/>
          <c:order val="3"/>
          <c:tx>
            <c:strRef>
              <c:f>'D6'!$B$73</c:f>
              <c:strCache>
                <c:ptCount val="1"/>
                <c:pt idx="0">
                  <c:v>TOTAL</c:v>
                </c:pt>
              </c:strCache>
            </c:strRef>
          </c:tx>
          <c:spPr>
            <a:ln w="28575" cap="rnd">
              <a:solidFill>
                <a:srgbClr val="758597"/>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'D6'!$C$69:$G$70</c:f>
              <c:multiLvlStrCache>
                <c:ptCount val="5"/>
                <c:lvl>
                  <c:pt idx="0">
                    <c:v>I</c:v>
                  </c:pt>
                  <c:pt idx="1">
                    <c:v>II</c:v>
                  </c:pt>
                  <c:pt idx="2">
                    <c:v>III</c:v>
                  </c:pt>
                  <c:pt idx="3">
                    <c:v>IV</c:v>
                  </c:pt>
                  <c:pt idx="4">
                    <c:v>I</c:v>
                  </c:pt>
                </c:lvl>
                <c:lvl>
                  <c:pt idx="0">
                    <c:v>2025</c:v>
                  </c:pt>
                  <c:pt idx="4">
                    <c:v>2026</c:v>
                  </c:pt>
                </c:lvl>
              </c:multiLvlStrCache>
            </c:multiLvlStrRef>
          </c:cat>
          <c:val>
            <c:numRef>
              <c:f>'D6'!$C$73:$G$73</c:f>
              <c:numCache>
                <c:formatCode>#,##0.0</c:formatCode>
                <c:ptCount val="5"/>
                <c:pt idx="0">
                  <c:v>657.46446258884725</c:v>
                </c:pt>
                <c:pt idx="1">
                  <c:v>560.75048636164274</c:v>
                </c:pt>
                <c:pt idx="2">
                  <c:v>759.41744000572191</c:v>
                </c:pt>
                <c:pt idx="3">
                  <c:v>871.22547393192076</c:v>
                </c:pt>
                <c:pt idx="4">
                  <c:v>726.58557141355266</c:v>
                </c:pt>
              </c:numCache>
            </c:numRef>
          </c:val>
          <c:smooth val="0"/>
          <c:extLst>
            <c:ext xmlns:c16="http://schemas.microsoft.com/office/drawing/2014/chart" uri="{C3380CC4-5D6E-409C-BE32-E72D297353CC}">
              <c16:uniqueId val="{0000000F-8C72-4EC5-BC2F-47961FC6E73B}"/>
            </c:ext>
          </c:extLst>
        </c:ser>
        <c:dLbls>
          <c:dLblPos val="t"/>
          <c:showLegendKey val="0"/>
          <c:showVal val="1"/>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23865520"/>
        <c:crosses val="autoZero"/>
        <c:auto val="1"/>
        <c:lblAlgn val="ctr"/>
        <c:lblOffset val="100"/>
        <c:noMultiLvlLbl val="0"/>
      </c:catAx>
      <c:valAx>
        <c:axId val="1623865520"/>
        <c:scaling>
          <c:orientation val="minMax"/>
          <c:max val="1000"/>
        </c:scaling>
        <c:delete val="0"/>
        <c:axPos val="l"/>
        <c:majorGridlines>
          <c:spPr>
            <a:ln w="952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23873200"/>
        <c:crosses val="autoZero"/>
        <c:crossBetween val="between"/>
        <c:majorUnit val="2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91010832359034"/>
          <c:y val="4.8350246232221561E-2"/>
          <c:w val="0.67848707743413139"/>
          <c:h val="0.65227265460622552"/>
        </c:manualLayout>
      </c:layout>
      <c:pieChart>
        <c:varyColors val="1"/>
        <c:ser>
          <c:idx val="0"/>
          <c:order val="0"/>
          <c:dPt>
            <c:idx val="0"/>
            <c:bubble3D val="0"/>
            <c:spPr>
              <a:solidFill>
                <a:schemeClr val="accent1"/>
              </a:solidFill>
              <a:ln w="12700">
                <a:solidFill>
                  <a:schemeClr val="lt1"/>
                </a:solidFill>
              </a:ln>
              <a:effectLst/>
            </c:spPr>
            <c:extLst>
              <c:ext xmlns:c16="http://schemas.microsoft.com/office/drawing/2014/chart" uri="{C3380CC4-5D6E-409C-BE32-E72D297353CC}">
                <c16:uniqueId val="{00000004-AE82-4548-941B-7AEECA90ECFD}"/>
              </c:ext>
            </c:extLst>
          </c:dPt>
          <c:dPt>
            <c:idx val="1"/>
            <c:bubble3D val="0"/>
            <c:spPr>
              <a:solidFill>
                <a:srgbClr val="B5B6B6"/>
              </a:solidFill>
              <a:ln w="9525">
                <a:solidFill>
                  <a:schemeClr val="lt1"/>
                </a:solidFill>
              </a:ln>
              <a:effectLst/>
            </c:spPr>
            <c:extLst>
              <c:ext xmlns:c16="http://schemas.microsoft.com/office/drawing/2014/chart" uri="{C3380CC4-5D6E-409C-BE32-E72D297353CC}">
                <c16:uniqueId val="{00000001-AE82-4548-941B-7AEECA90ECFD}"/>
              </c:ext>
            </c:extLst>
          </c:dPt>
          <c:dPt>
            <c:idx val="2"/>
            <c:bubble3D val="0"/>
            <c:spPr>
              <a:solidFill>
                <a:srgbClr val="969797"/>
              </a:solidFill>
              <a:ln w="12700">
                <a:solidFill>
                  <a:schemeClr val="lt1"/>
                </a:solidFill>
              </a:ln>
              <a:effectLst/>
            </c:spPr>
            <c:extLst>
              <c:ext xmlns:c16="http://schemas.microsoft.com/office/drawing/2014/chart" uri="{C3380CC4-5D6E-409C-BE32-E72D297353CC}">
                <c16:uniqueId val="{00000002-AE82-4548-941B-7AEECA90ECFD}"/>
              </c:ext>
            </c:extLst>
          </c:dPt>
          <c:dPt>
            <c:idx val="3"/>
            <c:bubble3D val="0"/>
            <c:spPr>
              <a:solidFill>
                <a:schemeClr val="tx1">
                  <a:lumMod val="20000"/>
                  <a:lumOff val="80000"/>
                </a:schemeClr>
              </a:solidFill>
              <a:ln w="12700">
                <a:solidFill>
                  <a:schemeClr val="lt1"/>
                </a:solidFill>
              </a:ln>
              <a:effectLst/>
            </c:spPr>
            <c:extLst>
              <c:ext xmlns:c16="http://schemas.microsoft.com/office/drawing/2014/chart" uri="{C3380CC4-5D6E-409C-BE32-E72D297353CC}">
                <c16:uniqueId val="{00000003-AE82-4548-941B-7AEECA90ECFD}"/>
              </c:ext>
            </c:extLst>
          </c:dPt>
          <c:dLbls>
            <c:dLbl>
              <c:idx val="3"/>
              <c:layout>
                <c:manualLayout>
                  <c:x val="1.8331549069600373E-2"/>
                  <c:y val="2.39066075004015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82-4548-941B-7AEECA90ECF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'D6'!$H$56:$H$59</c:f>
              <c:strCache>
                <c:ptCount val="4"/>
                <c:pt idx="0">
                  <c:v>Animale vii</c:v>
                </c:pt>
                <c:pt idx="1">
                  <c:v>Produse vegetale</c:v>
                </c:pt>
                <c:pt idx="2">
                  <c:v>Grăsimi și uleiuri </c:v>
                </c:pt>
                <c:pt idx="3">
                  <c:v>Produse alimentare</c:v>
                </c:pt>
              </c:strCache>
            </c:strRef>
          </c:cat>
          <c:val>
            <c:numRef>
              <c:f>'D6'!$J$56:$J$59</c:f>
              <c:numCache>
                <c:formatCode>0.0%</c:formatCode>
                <c:ptCount val="4"/>
                <c:pt idx="0">
                  <c:v>2.12E-2</c:v>
                </c:pt>
                <c:pt idx="1">
                  <c:v>0.7117</c:v>
                </c:pt>
                <c:pt idx="2">
                  <c:v>4.6899999999999997E-2</c:v>
                </c:pt>
                <c:pt idx="3">
                  <c:v>0.22020000000000001</c:v>
                </c:pt>
              </c:numCache>
            </c:numRef>
          </c:val>
          <c:extLst>
            <c:ext xmlns:c16="http://schemas.microsoft.com/office/drawing/2014/chart" uri="{C3380CC4-5D6E-409C-BE32-E72D297353CC}">
              <c16:uniqueId val="{00000000-AE82-4548-941B-7AEECA90ECF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16049305545773407"/>
          <c:y val="0.71804246125452964"/>
          <c:w val="0.68856351509346259"/>
          <c:h val="0.275693850494799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rgbClr val="758597">
          <a:alpha val="0"/>
        </a:srgbClr>
      </a:solidFill>
      <a:round/>
    </a:ln>
    <a:effectLst/>
  </c:spPr>
  <c:txPr>
    <a:bodyPr/>
    <a:lstStyle/>
    <a:p>
      <a:pPr>
        <a:defRPr/>
      </a:pPr>
      <a:endParaRPr lang="ro-MD"/>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899327004131942E-2"/>
          <c:y val="7.1074597603010464E-2"/>
          <c:w val="0.70515014788588404"/>
          <c:h val="0.79779401068842304"/>
        </c:manualLayout>
      </c:layout>
      <c:barChart>
        <c:barDir val="col"/>
        <c:grouping val="stacked"/>
        <c:varyColors val="0"/>
        <c:ser>
          <c:idx val="2"/>
          <c:order val="0"/>
          <c:tx>
            <c:strRef>
              <c:f>'D7'!$B$36</c:f>
              <c:strCache>
                <c:ptCount val="1"/>
                <c:pt idx="0">
                  <c:v>Altele </c:v>
                </c:pt>
              </c:strCache>
            </c:strRef>
          </c:tx>
          <c:spPr>
            <a:solidFill>
              <a:srgbClr val="5D6B7D"/>
            </a:solidFill>
            <a:ln w="9525">
              <a:solidFill>
                <a:sysClr val="window" lastClr="FFFFFF"/>
              </a:solidFill>
            </a:ln>
          </c:spPr>
          <c:invertIfNegative val="0"/>
          <c:cat>
            <c:multiLvlStrRef>
              <c:f>'D7'!$C$28:$G$29</c:f>
              <c:multiLvlStrCache>
                <c:ptCount val="5"/>
                <c:lvl>
                  <c:pt idx="0">
                    <c:v>I</c:v>
                  </c:pt>
                  <c:pt idx="1">
                    <c:v>II</c:v>
                  </c:pt>
                  <c:pt idx="2">
                    <c:v>III</c:v>
                  </c:pt>
                  <c:pt idx="3">
                    <c:v>IV</c:v>
                  </c:pt>
                  <c:pt idx="4">
                    <c:v>I</c:v>
                  </c:pt>
                </c:lvl>
                <c:lvl>
                  <c:pt idx="0">
                    <c:v>2025</c:v>
                  </c:pt>
                  <c:pt idx="4">
                    <c:v>2026</c:v>
                  </c:pt>
                </c:lvl>
              </c:multiLvlStrCache>
            </c:multiLvlStrRef>
          </c:cat>
          <c:val>
            <c:numRef>
              <c:f>'D7'!$C$36:$G$36</c:f>
              <c:numCache>
                <c:formatCode>#,##0.0</c:formatCode>
                <c:ptCount val="5"/>
                <c:pt idx="0">
                  <c:v>27.113425449077123</c:v>
                </c:pt>
                <c:pt idx="1">
                  <c:v>28.92718372309233</c:v>
                </c:pt>
                <c:pt idx="2">
                  <c:v>36.988903810882412</c:v>
                </c:pt>
                <c:pt idx="3">
                  <c:v>29.907130937001298</c:v>
                </c:pt>
                <c:pt idx="4">
                  <c:v>29.106295134142812</c:v>
                </c:pt>
              </c:numCache>
            </c:numRef>
          </c:val>
          <c:extLst>
            <c:ext xmlns:c16="http://schemas.microsoft.com/office/drawing/2014/chart" uri="{C3380CC4-5D6E-409C-BE32-E72D297353CC}">
              <c16:uniqueId val="{00000000-0B0D-42EA-83E8-5E3BDF8EBC49}"/>
            </c:ext>
          </c:extLst>
        </c:ser>
        <c:ser>
          <c:idx val="6"/>
          <c:order val="2"/>
          <c:tx>
            <c:strRef>
              <c:f>'D7'!$B$35</c:f>
              <c:strCache>
                <c:ptCount val="1"/>
                <c:pt idx="0">
                  <c:v>Pacură</c:v>
                </c:pt>
              </c:strCache>
            </c:strRef>
          </c:tx>
          <c:spPr>
            <a:solidFill>
              <a:srgbClr val="6F4927">
                <a:lumMod val="20000"/>
                <a:lumOff val="80000"/>
              </a:srgbClr>
            </a:solidFill>
          </c:spPr>
          <c:invertIfNegative val="0"/>
          <c:cat>
            <c:multiLvlStrRef>
              <c:f>'D7'!$C$28:$G$29</c:f>
              <c:multiLvlStrCache>
                <c:ptCount val="5"/>
                <c:lvl>
                  <c:pt idx="0">
                    <c:v>I</c:v>
                  </c:pt>
                  <c:pt idx="1">
                    <c:v>II</c:v>
                  </c:pt>
                  <c:pt idx="2">
                    <c:v>III</c:v>
                  </c:pt>
                  <c:pt idx="3">
                    <c:v>IV</c:v>
                  </c:pt>
                  <c:pt idx="4">
                    <c:v>I</c:v>
                  </c:pt>
                </c:lvl>
                <c:lvl>
                  <c:pt idx="0">
                    <c:v>2025</c:v>
                  </c:pt>
                  <c:pt idx="4">
                    <c:v>2026</c:v>
                  </c:pt>
                </c:lvl>
              </c:multiLvlStrCache>
            </c:multiLvlStrRef>
          </c:cat>
          <c:val>
            <c:numRef>
              <c:f>'D7'!$C$35:$G$35</c:f>
              <c:numCache>
                <c:formatCode>#,##0.0</c:formatCode>
                <c:ptCount val="5"/>
                <c:pt idx="0">
                  <c:v>2.8540447841133812E-2</c:v>
                </c:pt>
                <c:pt idx="1">
                  <c:v>3.5298576843309733E-2</c:v>
                </c:pt>
                <c:pt idx="2">
                  <c:v>9.4141124923578567E-2</c:v>
                </c:pt>
                <c:pt idx="3">
                  <c:v>1.5808423132456877</c:v>
                </c:pt>
                <c:pt idx="4">
                  <c:v>0.1452324676490836</c:v>
                </c:pt>
              </c:numCache>
            </c:numRef>
          </c:val>
          <c:extLst>
            <c:ext xmlns:c16="http://schemas.microsoft.com/office/drawing/2014/chart" uri="{C3380CC4-5D6E-409C-BE32-E72D297353CC}">
              <c16:uniqueId val="{00000001-0B0D-42EA-83E8-5E3BDF8EBC49}"/>
            </c:ext>
          </c:extLst>
        </c:ser>
        <c:ser>
          <c:idx val="1"/>
          <c:order val="3"/>
          <c:tx>
            <c:strRef>
              <c:f>'D7'!$B$34</c:f>
              <c:strCache>
                <c:ptCount val="1"/>
                <c:pt idx="0">
                  <c:v>Cărbune </c:v>
                </c:pt>
              </c:strCache>
            </c:strRef>
          </c:tx>
          <c:spPr>
            <a:solidFill>
              <a:srgbClr val="372413"/>
            </a:solidFill>
          </c:spPr>
          <c:invertIfNegative val="0"/>
          <c:cat>
            <c:multiLvlStrRef>
              <c:f>'D7'!$C$28:$G$29</c:f>
              <c:multiLvlStrCache>
                <c:ptCount val="5"/>
                <c:lvl>
                  <c:pt idx="0">
                    <c:v>I</c:v>
                  </c:pt>
                  <c:pt idx="1">
                    <c:v>II</c:v>
                  </c:pt>
                  <c:pt idx="2">
                    <c:v>III</c:v>
                  </c:pt>
                  <c:pt idx="3">
                    <c:v>IV</c:v>
                  </c:pt>
                  <c:pt idx="4">
                    <c:v>I</c:v>
                  </c:pt>
                </c:lvl>
                <c:lvl>
                  <c:pt idx="0">
                    <c:v>2025</c:v>
                  </c:pt>
                  <c:pt idx="4">
                    <c:v>2026</c:v>
                  </c:pt>
                </c:lvl>
              </c:multiLvlStrCache>
            </c:multiLvlStrRef>
          </c:cat>
          <c:val>
            <c:numRef>
              <c:f>'D7'!$C$34:$G$34</c:f>
              <c:numCache>
                <c:formatCode>#,##0.0</c:formatCode>
                <c:ptCount val="5"/>
                <c:pt idx="0">
                  <c:v>3.4533941887771915</c:v>
                </c:pt>
                <c:pt idx="1">
                  <c:v>4.0505116927697919</c:v>
                </c:pt>
                <c:pt idx="2">
                  <c:v>3.7913198491950277</c:v>
                </c:pt>
                <c:pt idx="3">
                  <c:v>3.7888666312029797</c:v>
                </c:pt>
                <c:pt idx="4">
                  <c:v>3.2890882379351285</c:v>
                </c:pt>
              </c:numCache>
            </c:numRef>
          </c:val>
          <c:extLst>
            <c:ext xmlns:c16="http://schemas.microsoft.com/office/drawing/2014/chart" uri="{C3380CC4-5D6E-409C-BE32-E72D297353CC}">
              <c16:uniqueId val="{00000002-0B0D-42EA-83E8-5E3BDF8EBC49}"/>
            </c:ext>
          </c:extLst>
        </c:ser>
        <c:ser>
          <c:idx val="5"/>
          <c:order val="4"/>
          <c:tx>
            <c:strRef>
              <c:f>'D7'!$B$33</c:f>
              <c:strCache>
                <c:ptCount val="1"/>
                <c:pt idx="0">
                  <c:v>Benzine auto </c:v>
                </c:pt>
              </c:strCache>
            </c:strRef>
          </c:tx>
          <c:spPr>
            <a:solidFill>
              <a:srgbClr val="96A2B0"/>
            </a:solidFill>
          </c:spPr>
          <c:invertIfNegative val="0"/>
          <c:cat>
            <c:multiLvlStrRef>
              <c:f>'D7'!$C$28:$G$29</c:f>
              <c:multiLvlStrCache>
                <c:ptCount val="5"/>
                <c:lvl>
                  <c:pt idx="0">
                    <c:v>I</c:v>
                  </c:pt>
                  <c:pt idx="1">
                    <c:v>II</c:v>
                  </c:pt>
                  <c:pt idx="2">
                    <c:v>III</c:v>
                  </c:pt>
                  <c:pt idx="3">
                    <c:v>IV</c:v>
                  </c:pt>
                  <c:pt idx="4">
                    <c:v>I</c:v>
                  </c:pt>
                </c:lvl>
                <c:lvl>
                  <c:pt idx="0">
                    <c:v>2025</c:v>
                  </c:pt>
                  <c:pt idx="4">
                    <c:v>2026</c:v>
                  </c:pt>
                </c:lvl>
              </c:multiLvlStrCache>
            </c:multiLvlStrRef>
          </c:cat>
          <c:val>
            <c:numRef>
              <c:f>'D7'!$C$33:$G$33</c:f>
              <c:numCache>
                <c:formatCode>#,##0.0</c:formatCode>
                <c:ptCount val="5"/>
                <c:pt idx="0">
                  <c:v>56.357871003625576</c:v>
                </c:pt>
                <c:pt idx="1">
                  <c:v>39.057875277122221</c:v>
                </c:pt>
                <c:pt idx="2">
                  <c:v>53.84016517220298</c:v>
                </c:pt>
                <c:pt idx="3">
                  <c:v>57.674969830534245</c:v>
                </c:pt>
                <c:pt idx="4">
                  <c:v>45.893459777110415</c:v>
                </c:pt>
              </c:numCache>
            </c:numRef>
          </c:val>
          <c:extLst>
            <c:ext xmlns:c16="http://schemas.microsoft.com/office/drawing/2014/chart" uri="{C3380CC4-5D6E-409C-BE32-E72D297353CC}">
              <c16:uniqueId val="{00000005-0B0D-42EA-83E8-5E3BDF8EBC49}"/>
            </c:ext>
          </c:extLst>
        </c:ser>
        <c:ser>
          <c:idx val="0"/>
          <c:order val="5"/>
          <c:tx>
            <c:strRef>
              <c:f>'D7'!$B$32</c:f>
              <c:strCache>
                <c:ptCount val="1"/>
                <c:pt idx="0">
                  <c:v>Combustibil diesel</c:v>
                </c:pt>
              </c:strCache>
            </c:strRef>
          </c:tx>
          <c:spPr>
            <a:solidFill>
              <a:srgbClr val="CBD0D8"/>
            </a:solidFill>
            <a:ln>
              <a:solidFill>
                <a:sysClr val="window" lastClr="FFFFFF"/>
              </a:solidFill>
            </a:ln>
          </c:spPr>
          <c:invertIfNegative val="0"/>
          <c:cat>
            <c:multiLvlStrRef>
              <c:f>'D7'!$C$28:$G$29</c:f>
              <c:multiLvlStrCache>
                <c:ptCount val="5"/>
                <c:lvl>
                  <c:pt idx="0">
                    <c:v>I</c:v>
                  </c:pt>
                  <c:pt idx="1">
                    <c:v>II</c:v>
                  </c:pt>
                  <c:pt idx="2">
                    <c:v>III</c:v>
                  </c:pt>
                  <c:pt idx="3">
                    <c:v>IV</c:v>
                  </c:pt>
                  <c:pt idx="4">
                    <c:v>I</c:v>
                  </c:pt>
                </c:lvl>
                <c:lvl>
                  <c:pt idx="0">
                    <c:v>2025</c:v>
                  </c:pt>
                  <c:pt idx="4">
                    <c:v>2026</c:v>
                  </c:pt>
                </c:lvl>
              </c:multiLvlStrCache>
            </c:multiLvlStrRef>
          </c:cat>
          <c:val>
            <c:numRef>
              <c:f>'D7'!$C$32:$G$32</c:f>
              <c:numCache>
                <c:formatCode>#,##0.0</c:formatCode>
                <c:ptCount val="5"/>
                <c:pt idx="0">
                  <c:v>111.4123948891727</c:v>
                </c:pt>
                <c:pt idx="1">
                  <c:v>116.77651684187944</c:v>
                </c:pt>
                <c:pt idx="2">
                  <c:v>133.61193111880988</c:v>
                </c:pt>
                <c:pt idx="3">
                  <c:v>137.54187278668596</c:v>
                </c:pt>
                <c:pt idx="4">
                  <c:v>105.55837472188688</c:v>
                </c:pt>
              </c:numCache>
            </c:numRef>
          </c:val>
          <c:extLst>
            <c:ext xmlns:c16="http://schemas.microsoft.com/office/drawing/2014/chart" uri="{C3380CC4-5D6E-409C-BE32-E72D297353CC}">
              <c16:uniqueId val="{00000004-0B0D-42EA-83E8-5E3BDF8EBC49}"/>
            </c:ext>
          </c:extLst>
        </c:ser>
        <c:ser>
          <c:idx val="4"/>
          <c:order val="6"/>
          <c:tx>
            <c:strRef>
              <c:f>'D7'!$B$31</c:f>
              <c:strCache>
                <c:ptCount val="1"/>
                <c:pt idx="0">
                  <c:v>Energie electrică</c:v>
                </c:pt>
              </c:strCache>
            </c:strRef>
          </c:tx>
          <c:spPr>
            <a:solidFill>
              <a:srgbClr val="B0B9C4"/>
            </a:solidFill>
            <a:ln>
              <a:solidFill>
                <a:sysClr val="window" lastClr="FFFFFF"/>
              </a:solidFill>
            </a:ln>
          </c:spPr>
          <c:invertIfNegative val="0"/>
          <c:cat>
            <c:multiLvlStrRef>
              <c:f>'D7'!$C$28:$G$29</c:f>
              <c:multiLvlStrCache>
                <c:ptCount val="5"/>
                <c:lvl>
                  <c:pt idx="0">
                    <c:v>I</c:v>
                  </c:pt>
                  <c:pt idx="1">
                    <c:v>II</c:v>
                  </c:pt>
                  <c:pt idx="2">
                    <c:v>III</c:v>
                  </c:pt>
                  <c:pt idx="3">
                    <c:v>IV</c:v>
                  </c:pt>
                  <c:pt idx="4">
                    <c:v>I</c:v>
                  </c:pt>
                </c:lvl>
                <c:lvl>
                  <c:pt idx="0">
                    <c:v>2025</c:v>
                  </c:pt>
                  <c:pt idx="4">
                    <c:v>2026</c:v>
                  </c:pt>
                </c:lvl>
              </c:multiLvlStrCache>
            </c:multiLvlStrRef>
          </c:cat>
          <c:val>
            <c:numRef>
              <c:f>'D7'!$C$31:$G$31</c:f>
              <c:numCache>
                <c:formatCode>#,##0.0</c:formatCode>
                <c:ptCount val="5"/>
                <c:pt idx="0">
                  <c:v>103.67793352422544</c:v>
                </c:pt>
                <c:pt idx="1">
                  <c:v>80.03069834799399</c:v>
                </c:pt>
                <c:pt idx="2">
                  <c:v>104.04305960872223</c:v>
                </c:pt>
                <c:pt idx="3">
                  <c:v>128.79569085796794</c:v>
                </c:pt>
                <c:pt idx="4">
                  <c:v>113.38384180227278</c:v>
                </c:pt>
              </c:numCache>
            </c:numRef>
          </c:val>
          <c:extLst>
            <c:ext xmlns:c16="http://schemas.microsoft.com/office/drawing/2014/chart" uri="{C3380CC4-5D6E-409C-BE32-E72D297353CC}">
              <c16:uniqueId val="{00000003-0B0D-42EA-83E8-5E3BDF8EBC49}"/>
            </c:ext>
          </c:extLst>
        </c:ser>
        <c:ser>
          <c:idx val="3"/>
          <c:order val="7"/>
          <c:tx>
            <c:strRef>
              <c:f>'D7'!$B$30</c:f>
              <c:strCache>
                <c:ptCount val="1"/>
                <c:pt idx="0">
                  <c:v>Gaz natural</c:v>
                </c:pt>
              </c:strCache>
            </c:strRef>
          </c:tx>
          <c:spPr>
            <a:solidFill>
              <a:srgbClr val="79889B"/>
            </a:solidFill>
          </c:spPr>
          <c:invertIfNegative val="0"/>
          <c:cat>
            <c:multiLvlStrRef>
              <c:f>'D7'!$C$28:$G$29</c:f>
              <c:multiLvlStrCache>
                <c:ptCount val="5"/>
                <c:lvl>
                  <c:pt idx="0">
                    <c:v>I</c:v>
                  </c:pt>
                  <c:pt idx="1">
                    <c:v>II</c:v>
                  </c:pt>
                  <c:pt idx="2">
                    <c:v>III</c:v>
                  </c:pt>
                  <c:pt idx="3">
                    <c:v>IV</c:v>
                  </c:pt>
                  <c:pt idx="4">
                    <c:v>I</c:v>
                  </c:pt>
                </c:lvl>
                <c:lvl>
                  <c:pt idx="0">
                    <c:v>2025</c:v>
                  </c:pt>
                  <c:pt idx="4">
                    <c:v>2026</c:v>
                  </c:pt>
                </c:lvl>
              </c:multiLvlStrCache>
            </c:multiLvlStrRef>
          </c:cat>
          <c:val>
            <c:numRef>
              <c:f>'D7'!$C$30:$G$30</c:f>
              <c:numCache>
                <c:formatCode>#,##0.0</c:formatCode>
                <c:ptCount val="5"/>
                <c:pt idx="0">
                  <c:v>174.86418074309364</c:v>
                </c:pt>
                <c:pt idx="1">
                  <c:v>49.383045152137598</c:v>
                </c:pt>
                <c:pt idx="2">
                  <c:v>30.395929226780524</c:v>
                </c:pt>
                <c:pt idx="3">
                  <c:v>123.69488710874202</c:v>
                </c:pt>
                <c:pt idx="4">
                  <c:v>176.82101384118519</c:v>
                </c:pt>
              </c:numCache>
            </c:numRef>
          </c:val>
          <c:extLst>
            <c:ext xmlns:c16="http://schemas.microsoft.com/office/drawing/2014/chart" uri="{C3380CC4-5D6E-409C-BE32-E72D297353CC}">
              <c16:uniqueId val="{00000006-0B0D-42EA-83E8-5E3BDF8EBC49}"/>
            </c:ext>
          </c:extLst>
        </c:ser>
        <c:dLbls>
          <c:showLegendKey val="0"/>
          <c:showVal val="0"/>
          <c:showCatName val="0"/>
          <c:showSerName val="0"/>
          <c:showPercent val="0"/>
          <c:showBubbleSize val="0"/>
        </c:dLbls>
        <c:gapWidth val="50"/>
        <c:overlap val="100"/>
        <c:axId val="51601792"/>
        <c:axId val="51603328"/>
      </c:barChart>
      <c:lineChart>
        <c:grouping val="standard"/>
        <c:varyColors val="0"/>
        <c:ser>
          <c:idx val="7"/>
          <c:order val="1"/>
          <c:tx>
            <c:strRef>
              <c:f>'D7'!$B$37</c:f>
              <c:strCache>
                <c:ptCount val="1"/>
                <c:pt idx="0">
                  <c:v>Total </c:v>
                </c:pt>
              </c:strCache>
            </c:strRef>
          </c:tx>
          <c:spPr>
            <a:ln w="31750">
              <a:noFill/>
            </a:ln>
          </c:spPr>
          <c:marker>
            <c:symbol val="none"/>
          </c:marker>
          <c:dLbls>
            <c:dLbl>
              <c:idx val="0"/>
              <c:layout>
                <c:manualLayout>
                  <c:x val="-3.8195604099419529E-2"/>
                  <c:y val="-3.34136546184738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2E-49C4-BFAC-8F6FCEC7F550}"/>
                </c:ext>
              </c:extLst>
            </c:dLbl>
            <c:dLbl>
              <c:idx val="3"/>
              <c:layout>
                <c:manualLayout>
                  <c:x val="-4.015384696039076E-2"/>
                  <c:y val="-3.02008032128514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2E-49C4-BFAC-8F6FCEC7F550}"/>
                </c:ext>
              </c:extLst>
            </c:dLbl>
            <c:dLbl>
              <c:idx val="4"/>
              <c:layout>
                <c:manualLayout>
                  <c:x val="-3.8195604099419668E-2"/>
                  <c:y val="-3.02008032128514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2E-49C4-BFAC-8F6FCEC7F550}"/>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'D7'!$C$28:$G$29</c:f>
              <c:multiLvlStrCache>
                <c:ptCount val="5"/>
                <c:lvl>
                  <c:pt idx="0">
                    <c:v>I</c:v>
                  </c:pt>
                  <c:pt idx="1">
                    <c:v>II</c:v>
                  </c:pt>
                  <c:pt idx="2">
                    <c:v>III</c:v>
                  </c:pt>
                  <c:pt idx="3">
                    <c:v>IV</c:v>
                  </c:pt>
                  <c:pt idx="4">
                    <c:v>I</c:v>
                  </c:pt>
                </c:lvl>
                <c:lvl>
                  <c:pt idx="0">
                    <c:v>2025</c:v>
                  </c:pt>
                  <c:pt idx="4">
                    <c:v>2026</c:v>
                  </c:pt>
                </c:lvl>
              </c:multiLvlStrCache>
            </c:multiLvlStrRef>
          </c:cat>
          <c:val>
            <c:numRef>
              <c:f>'D7'!$C$37:$G$37</c:f>
              <c:numCache>
                <c:formatCode>#,##0.0</c:formatCode>
                <c:ptCount val="5"/>
                <c:pt idx="0">
                  <c:v>476.90774024581276</c:v>
                </c:pt>
                <c:pt idx="1">
                  <c:v>318.26112961183867</c:v>
                </c:pt>
                <c:pt idx="2">
                  <c:v>362.76544991151667</c:v>
                </c:pt>
                <c:pt idx="3">
                  <c:v>482.98426046538015</c:v>
                </c:pt>
                <c:pt idx="4">
                  <c:v>474.19730598218234</c:v>
                </c:pt>
              </c:numCache>
            </c:numRef>
          </c:val>
          <c:smooth val="0"/>
          <c:extLst>
            <c:ext xmlns:c16="http://schemas.microsoft.com/office/drawing/2014/chart" uri="{C3380CC4-5D6E-409C-BE32-E72D297353CC}">
              <c16:uniqueId val="{00000007-0B0D-42EA-83E8-5E3BDF8EBC49}"/>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majorGridlines>
          <c:spPr>
            <a:ln>
              <a:solidFill>
                <a:sysClr val="window" lastClr="FFFFFF"/>
              </a:solidFill>
            </a:ln>
          </c:spPr>
        </c:majorGridlines>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500"/>
          <c:min val="0"/>
        </c:scaling>
        <c:delete val="0"/>
        <c:axPos val="l"/>
        <c:numFmt formatCode="#,##0" sourceLinked="0"/>
        <c:majorTickMark val="none"/>
        <c:minorTickMark val="none"/>
        <c:tickLblPos val="nextTo"/>
        <c:crossAx val="51601792"/>
        <c:crosses val="autoZero"/>
        <c:crossBetween val="between"/>
        <c:majorUnit val="100"/>
      </c:valAx>
      <c:spPr>
        <a:solidFill>
          <a:srgbClr val="FAFAFC"/>
        </a:solidFill>
        <a:effectLst>
          <a:softEdge rad="0"/>
        </a:effectLst>
      </c:spPr>
    </c:plotArea>
    <c:legend>
      <c:legendPos val="r"/>
      <c:layout>
        <c:manualLayout>
          <c:xMode val="edge"/>
          <c:yMode val="edge"/>
          <c:x val="0.79118177027004943"/>
          <c:y val="6.7150975693255732E-2"/>
          <c:w val="0.19889132615598776"/>
          <c:h val="0.86569804861348854"/>
        </c:manualLayout>
      </c:layout>
      <c:overlay val="0"/>
    </c:legend>
    <c:plotVisOnly val="1"/>
    <c:dispBlanksAs val="gap"/>
    <c:showDLblsOverMax val="0"/>
  </c:chart>
  <c:spPr>
    <a:solidFill>
      <a:srgbClr val="FAFAFC"/>
    </a:solidFill>
    <a:ln>
      <a:noFill/>
    </a:ln>
  </c:spPr>
  <c:txPr>
    <a:bodyPr/>
    <a:lstStyle/>
    <a:p>
      <a:pPr>
        <a:defRPr sz="900">
          <a:latin typeface="Roboto" panose="02000000000000000000" pitchFamily="2" charset="0"/>
          <a:ea typeface="Roboto" panose="02000000000000000000" pitchFamily="2" charset="0"/>
          <a:cs typeface="Times New Roman" panose="02020603050405020304" pitchFamily="18" charset="0"/>
        </a:defRPr>
      </a:pPr>
      <a:endParaRPr lang="ro-MD"/>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867674387416896E-2"/>
          <c:y val="0.13230821999522785"/>
          <c:w val="0.83661605073088496"/>
          <c:h val="0.61309383202099743"/>
        </c:manualLayout>
      </c:layout>
      <c:barChart>
        <c:barDir val="col"/>
        <c:grouping val="clustered"/>
        <c:varyColors val="0"/>
        <c:ser>
          <c:idx val="1"/>
          <c:order val="0"/>
          <c:tx>
            <c:strRef>
              <c:f>'D8'!$B$27</c:f>
              <c:strCache>
                <c:ptCount val="1"/>
                <c:pt idx="0">
                  <c:v>Export</c:v>
                </c:pt>
              </c:strCache>
            </c:strRef>
          </c:tx>
          <c:spPr>
            <a:solidFill>
              <a:srgbClr val="838A95"/>
            </a:solidFill>
            <a:ln>
              <a:solidFill>
                <a:sysClr val="window" lastClr="FFFFFF"/>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'D8'!$C$24:$G$25</c:f>
              <c:multiLvlStrCache>
                <c:ptCount val="5"/>
                <c:lvl>
                  <c:pt idx="0">
                    <c:v>I</c:v>
                  </c:pt>
                  <c:pt idx="1">
                    <c:v>II</c:v>
                  </c:pt>
                  <c:pt idx="2">
                    <c:v>III</c:v>
                  </c:pt>
                  <c:pt idx="3">
                    <c:v>IV</c:v>
                  </c:pt>
                  <c:pt idx="4">
                    <c:v>I</c:v>
                  </c:pt>
                </c:lvl>
                <c:lvl>
                  <c:pt idx="0">
                    <c:v>2025</c:v>
                  </c:pt>
                  <c:pt idx="4">
                    <c:v>2026</c:v>
                  </c:pt>
                </c:lvl>
              </c:multiLvlStrCache>
            </c:multiLvlStrRef>
          </c:cat>
          <c:val>
            <c:numRef>
              <c:f>'D8'!$C$27:$G$27</c:f>
              <c:numCache>
                <c:formatCode>0.0</c:formatCode>
                <c:ptCount val="5"/>
                <c:pt idx="0">
                  <c:v>587.9630017004813</c:v>
                </c:pt>
                <c:pt idx="1">
                  <c:v>702.90725345866451</c:v>
                </c:pt>
                <c:pt idx="2">
                  <c:v>775.161552895814</c:v>
                </c:pt>
                <c:pt idx="3">
                  <c:v>769.2080571473482</c:v>
                </c:pt>
                <c:pt idx="4">
                  <c:v>689.05779370737559</c:v>
                </c:pt>
              </c:numCache>
            </c:numRef>
          </c:val>
          <c:extLst>
            <c:ext xmlns:c16="http://schemas.microsoft.com/office/drawing/2014/chart" uri="{C3380CC4-5D6E-409C-BE32-E72D297353CC}">
              <c16:uniqueId val="{00000001-00FC-4811-841C-BBC74812F9F2}"/>
            </c:ext>
          </c:extLst>
        </c:ser>
        <c:ser>
          <c:idx val="2"/>
          <c:order val="1"/>
          <c:tx>
            <c:strRef>
              <c:f>'D8'!$B$28</c:f>
              <c:strCache>
                <c:ptCount val="1"/>
                <c:pt idx="0">
                  <c:v>Import</c:v>
                </c:pt>
              </c:strCache>
            </c:strRef>
          </c:tx>
          <c:spPr>
            <a:solidFill>
              <a:srgbClr val="D5D9E1"/>
            </a:solidFill>
            <a:ln>
              <a:noFill/>
            </a:ln>
            <a:effectLst/>
          </c:spPr>
          <c:invertIfNegative val="0"/>
          <c:dLbls>
            <c:dLbl>
              <c:idx val="0"/>
              <c:layout>
                <c:manualLayout>
                  <c:x val="5.6497175141242591E-3"/>
                  <c:y val="1.1940298507462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2F-4A4B-A20D-DDF48DF54A5B}"/>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'D8'!$C$24:$G$25</c:f>
              <c:multiLvlStrCache>
                <c:ptCount val="5"/>
                <c:lvl>
                  <c:pt idx="0">
                    <c:v>I</c:v>
                  </c:pt>
                  <c:pt idx="1">
                    <c:v>II</c:v>
                  </c:pt>
                  <c:pt idx="2">
                    <c:v>III</c:v>
                  </c:pt>
                  <c:pt idx="3">
                    <c:v>IV</c:v>
                  </c:pt>
                  <c:pt idx="4">
                    <c:v>I</c:v>
                  </c:pt>
                </c:lvl>
                <c:lvl>
                  <c:pt idx="0">
                    <c:v>2025</c:v>
                  </c:pt>
                  <c:pt idx="4">
                    <c:v>2026</c:v>
                  </c:pt>
                </c:lvl>
              </c:multiLvlStrCache>
            </c:multiLvlStrRef>
          </c:cat>
          <c:val>
            <c:numRef>
              <c:f>'D8'!$C$28:$G$28</c:f>
              <c:numCache>
                <c:formatCode>0.0</c:formatCode>
                <c:ptCount val="5"/>
                <c:pt idx="0">
                  <c:v>391.30268910464139</c:v>
                </c:pt>
                <c:pt idx="1">
                  <c:v>486.90837974976864</c:v>
                </c:pt>
                <c:pt idx="2">
                  <c:v>534.25881245549976</c:v>
                </c:pt>
                <c:pt idx="3">
                  <c:v>504.62732166885883</c:v>
                </c:pt>
                <c:pt idx="4">
                  <c:v>417.28885089572316</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50"/>
        <c:axId val="457799408"/>
        <c:axId val="457802360"/>
      </c:barChart>
      <c:lineChart>
        <c:grouping val="standard"/>
        <c:varyColors val="0"/>
        <c:ser>
          <c:idx val="3"/>
          <c:order val="2"/>
          <c:tx>
            <c:strRef>
              <c:f>'D8'!$B$29</c:f>
              <c:strCache>
                <c:ptCount val="1"/>
                <c:pt idx="0">
                  <c:v>Sold / PIB (scala din dreapta)</c:v>
                </c:pt>
              </c:strCache>
            </c:strRef>
          </c:tx>
          <c:spPr>
            <a:ln w="28575" cap="rnd">
              <a:noFill/>
              <a:round/>
            </a:ln>
            <a:effectLst/>
          </c:spPr>
          <c:marker>
            <c:symbol val="diamond"/>
            <c:size val="8"/>
            <c:spPr>
              <a:solidFill>
                <a:srgbClr val="5D6B7D"/>
              </a:solidFill>
              <a:ln w="9525">
                <a:solidFill>
                  <a:sysClr val="window" lastClr="FFFFFF"/>
                </a:solidFill>
              </a:ln>
              <a:effectLst/>
            </c:spPr>
          </c:marker>
          <c:dLbls>
            <c:dLbl>
              <c:idx val="0"/>
              <c:layout>
                <c:manualLayout>
                  <c:x val="-3.941207349081359E-2"/>
                  <c:y val="5.0786516853932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F49-BA94-8E572DB0ECE9}"/>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'D8'!$C$24:$G$25</c:f>
              <c:multiLvlStrCache>
                <c:ptCount val="5"/>
                <c:lvl>
                  <c:pt idx="0">
                    <c:v>I</c:v>
                  </c:pt>
                  <c:pt idx="1">
                    <c:v>II</c:v>
                  </c:pt>
                  <c:pt idx="2">
                    <c:v>III</c:v>
                  </c:pt>
                  <c:pt idx="3">
                    <c:v>IV</c:v>
                  </c:pt>
                  <c:pt idx="4">
                    <c:v>I</c:v>
                  </c:pt>
                </c:lvl>
                <c:lvl>
                  <c:pt idx="0">
                    <c:v>2025</c:v>
                  </c:pt>
                  <c:pt idx="4">
                    <c:v>2026</c:v>
                  </c:pt>
                </c:lvl>
              </c:multiLvlStrCache>
            </c:multiLvlStrRef>
          </c:cat>
          <c:val>
            <c:numRef>
              <c:f>'D8'!$C$29:$G$29</c:f>
              <c:numCache>
                <c:formatCode>0.0%</c:formatCode>
                <c:ptCount val="5"/>
                <c:pt idx="0">
                  <c:v>5.2300628890251957E-2</c:v>
                </c:pt>
                <c:pt idx="1">
                  <c:v>5.1348311153049234E-2</c:v>
                </c:pt>
                <c:pt idx="2">
                  <c:v>4.6311621892090947E-2</c:v>
                </c:pt>
                <c:pt idx="3">
                  <c:v>5.4367206740066919E-2</c:v>
                </c:pt>
                <c:pt idx="4">
                  <c:v>7.0338150955546838E-2</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1136667599"/>
        <c:axId val="1136657039"/>
      </c:lineChart>
      <c:catAx>
        <c:axId val="457799408"/>
        <c:scaling>
          <c:orientation val="minMax"/>
        </c:scaling>
        <c:delete val="0"/>
        <c:axPos val="b"/>
        <c:majorGridlines>
          <c:spPr>
            <a:ln w="6350" cap="flat" cmpd="sng" algn="ctr">
              <a:solidFill>
                <a:srgbClr val="D9D9D9"/>
              </a:solid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57802360"/>
        <c:crosses val="autoZero"/>
        <c:auto val="1"/>
        <c:lblAlgn val="ctr"/>
        <c:lblOffset val="100"/>
        <c:noMultiLvlLbl val="0"/>
      </c:catAx>
      <c:valAx>
        <c:axId val="457802360"/>
        <c:scaling>
          <c:orientation val="minMax"/>
          <c:max val="800"/>
          <c:min val="0"/>
        </c:scaling>
        <c:delete val="0"/>
        <c:axPos val="l"/>
        <c:majorGridlines>
          <c:spPr>
            <a:ln w="9525" cap="flat" cmpd="sng" algn="ctr">
              <a:noFill/>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mil. EUR </a:t>
                </a:r>
              </a:p>
            </c:rich>
          </c:tx>
          <c:layout>
            <c:manualLayout>
              <c:xMode val="edge"/>
              <c:yMode val="edge"/>
              <c:x val="2.467789336551909E-2"/>
              <c:y val="2.3381651157241713E-2"/>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57799408"/>
        <c:crosses val="autoZero"/>
        <c:crossBetween val="between"/>
        <c:majorUnit val="200"/>
      </c:valAx>
      <c:valAx>
        <c:axId val="1136657039"/>
        <c:scaling>
          <c:orientation val="minMax"/>
          <c:max val="0.30000000000000004"/>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36667599"/>
        <c:crosses val="max"/>
        <c:crossBetween val="between"/>
        <c:majorUnit val="0.1"/>
        <c:minorUnit val="2.0000000000000004E-2"/>
      </c:valAx>
      <c:catAx>
        <c:axId val="1136667599"/>
        <c:scaling>
          <c:orientation val="minMax"/>
        </c:scaling>
        <c:delete val="1"/>
        <c:axPos val="b"/>
        <c:numFmt formatCode="General" sourceLinked="1"/>
        <c:majorTickMark val="out"/>
        <c:minorTickMark val="none"/>
        <c:tickLblPos val="nextTo"/>
        <c:crossAx val="1136657039"/>
        <c:crosses val="autoZero"/>
        <c:auto val="1"/>
        <c:lblAlgn val="ctr"/>
        <c:lblOffset val="100"/>
        <c:noMultiLvlLbl val="0"/>
      </c:catAx>
      <c:spPr>
        <a:noFill/>
        <a:ln>
          <a:noFill/>
        </a:ln>
        <a:effectLst/>
      </c:spPr>
    </c:plotArea>
    <c:legend>
      <c:legendPos val="b"/>
      <c:layout>
        <c:manualLayout>
          <c:xMode val="edge"/>
          <c:yMode val="edge"/>
          <c:x val="2.8727489063867021E-2"/>
          <c:y val="0.88062634216177538"/>
          <c:w val="0.96942320209973754"/>
          <c:h val="0.1036229420186113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plotArea>
      <cx:plotAreaRegion>
        <cx:series layoutId="treemap" uniqueId="{602D9A88-8B0C-4141-A543-F11F813E8285}">
          <cx:spPr>
            <a:ln>
              <a:noFill/>
            </a:ln>
          </cx:spPr>
          <cx:dataPt idx="0">
            <cx:spPr>
              <a:solidFill>
                <a:srgbClr val="4C5864"/>
              </a:solidFill>
            </cx:spPr>
          </cx:dataPt>
          <cx:dataPt idx="1">
            <cx:spPr>
              <a:solidFill>
                <a:srgbClr val="667687"/>
              </a:solidFill>
            </cx:spPr>
          </cx:dataPt>
          <cx:dataPt idx="2">
            <cx:spPr>
              <a:solidFill>
                <a:srgbClr val="758596"/>
              </a:solidFill>
            </cx:spPr>
          </cx:dataPt>
          <cx:dataPt idx="3">
            <cx:spPr>
              <a:solidFill>
                <a:srgbClr val="94A0AF"/>
              </a:solidFill>
            </cx:spPr>
          </cx:dataPt>
          <cx:dataPt idx="4">
            <cx:spPr>
              <a:solidFill>
                <a:srgbClr val="B4BDC7"/>
              </a:solidFill>
            </cx:spPr>
          </cx:dataPt>
          <cx:dataPt idx="5">
            <cx:spPr>
              <a:solidFill>
                <a:srgbClr val="D2D3D3"/>
              </a:solidFill>
            </cx:spPr>
          </cx:dataPt>
          <cx:dataPt idx="6">
            <cx:spPr>
              <a:solidFill>
                <a:srgbClr val="B5B6B6"/>
              </a:solidFill>
            </cx:spPr>
          </cx:dataPt>
          <cx:dataPt idx="7">
            <cx:spPr>
              <a:solidFill>
                <a:srgbClr val="969797"/>
              </a:solidFill>
            </cx:spPr>
          </cx:dataPt>
          <cx:dataPt idx="8">
            <cx:spPr>
              <a:solidFill>
                <a:srgbClr val="727373"/>
              </a:solidFill>
            </cx:spPr>
          </cx:dataPt>
          <cx:dataLabels pos="inEnd">
            <cx:visibility seriesName="0" categoryName="1" value="0"/>
          </cx:dataLabels>
          <cx:dataId val="0"/>
          <cx:layoutPr>
            <cx:parentLabelLayout val="overlapping"/>
          </cx:layoutPr>
        </cx:series>
      </cx:plotAreaRegion>
    </cx:plotArea>
  </cx:chart>
  <cx:spPr>
    <a:ln>
      <a:noFill/>
    </a:ln>
  </cx:spPr>
</cx:chartSpace>
</file>

<file path=xl/charts/chartEx10.xml><?xml version="1.0" encoding="utf-8"?>
<cx:chartSpace xmlns:a="http://schemas.openxmlformats.org/drawingml/2006/main" xmlns:r="http://schemas.openxmlformats.org/officeDocument/2006/relationships" xmlns:cx="http://schemas.microsoft.com/office/drawing/2014/chartex">
  <cx:chartData>
    <cx:data id="0">
      <cx:strDim type="cat">
        <cx:f>_xlchart.v1.20</cx:f>
      </cx:strDim>
      <cx:numDim type="size">
        <cx:f>_xlchart.v1.21</cx:f>
      </cx:numDim>
    </cx:data>
  </cx:chartData>
  <cx:chart>
    <cx:title pos="t" align="ctr" overlay="0">
      <cx:tx>
        <cx:txData>
          <cx:v>Credit</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200" b="1" i="0" u="none" strike="noStrike" baseline="0">
              <a:solidFill>
                <a:srgbClr val="424C58"/>
              </a:solidFill>
              <a:latin typeface="Roboto" panose="02000000000000000000" pitchFamily="2" charset="0"/>
              <a:ea typeface="Roboto" panose="02000000000000000000" pitchFamily="2" charset="0"/>
            </a:rPr>
            <a:t>Credit</a:t>
          </a:r>
        </a:p>
      </cx:txPr>
    </cx:title>
    <cx:plotArea>
      <cx:plotAreaRegion>
        <cx:series layoutId="treemap" uniqueId="{BD3EBB9C-E8A2-4E0F-81A8-43CEE23F9988}">
          <cx:tx>
            <cx:txData>
              <cx:f>_xlchart.v1.20</cx:f>
              <cx:v>Impozite curente pe venit, patrimoniu, etc. Contribuţii sociale Cooperarea internaţională curentă Transferuri diverse ale administrației publice Transferuri personale Alte transferuri curente*</cx:v>
            </cx:txData>
          </cx:tx>
          <cx:dataPt idx="0">
            <cx:spPr>
              <a:solidFill>
                <a:srgbClr val="505A69"/>
              </a:solidFill>
            </cx:spPr>
          </cx:dataPt>
          <cx:dataPt idx="1">
            <cx:spPr>
              <a:solidFill>
                <a:srgbClr val="606E82"/>
              </a:solidFill>
            </cx:spPr>
          </cx:dataPt>
          <cx:dataPt idx="2">
            <cx:spPr>
              <a:solidFill>
                <a:srgbClr val="828FA2"/>
              </a:solidFill>
            </cx:spPr>
          </cx:dataPt>
          <cx:dataPt idx="3">
            <cx:spPr>
              <a:solidFill>
                <a:srgbClr val="96A0B0"/>
              </a:solidFill>
            </cx:spPr>
          </cx:dataPt>
          <cx:dataPt idx="4">
            <cx:spPr>
              <a:solidFill>
                <a:srgbClr val="A7B0BD"/>
              </a:solidFill>
            </cx:spPr>
          </cx:dataPt>
          <cx:dataPt idx="5">
            <cx:spPr>
              <a:solidFill>
                <a:srgbClr val="A6A6A6"/>
              </a:solidFill>
            </cx:spPr>
          </cx:dataPt>
          <cx:dataLabels>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1"/>
            <cx:separator>
</cx:separator>
            <cx:dataLabelHidden idx="0"/>
            <cx:dataLabelHidden idx="1"/>
            <cx:dataLabelHidden idx="3"/>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11.xml><?xml version="1.0" encoding="utf-8"?>
<cx:chartSpace xmlns:a="http://schemas.openxmlformats.org/drawingml/2006/main" xmlns:r="http://schemas.openxmlformats.org/officeDocument/2006/relationships" xmlns:cx="http://schemas.microsoft.com/office/drawing/2014/chartex">
  <cx:chartData>
    <cx:data id="0">
      <cx:strDim type="cat">
        <cx:f>_xlchart.v1.18</cx:f>
      </cx:strDim>
      <cx:numDim type="size">
        <cx:f>_xlchart.v1.19</cx:f>
      </cx:numDim>
    </cx:data>
  </cx:chartData>
  <cx:chart>
    <cx:title pos="t" align="ctr" overlay="0">
      <cx:tx>
        <cx:txData>
          <cx:v>Debit</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200" b="1" i="0" u="none" strike="noStrike" baseline="0">
              <a:solidFill>
                <a:srgbClr val="424C58"/>
              </a:solidFill>
              <a:latin typeface="Roboto" panose="02000000000000000000" pitchFamily="2" charset="0"/>
              <a:ea typeface="Roboto" panose="02000000000000000000" pitchFamily="2" charset="0"/>
            </a:rPr>
            <a:t>Debit</a:t>
          </a:r>
        </a:p>
      </cx:txPr>
    </cx:title>
    <cx:plotArea>
      <cx:plotAreaRegion>
        <cx:series layoutId="treemap" uniqueId="{BC727A1A-9E2A-4BD8-8BB1-F380C665ACB2}">
          <cx:tx>
            <cx:txData>
              <cx:f>_xlchart.v1.18</cx:f>
              <cx:v>Impozite curente pe venit, patrimoniu, etc. Contribuţii sociale Cooperarea internaţională curentă Transferuri diverse ale administrației publice Transferuri personale Alte transferuri curente*</cx:v>
            </cx:txData>
          </cx:tx>
          <cx:dataPt idx="0">
            <cx:spPr>
              <a:solidFill>
                <a:srgbClr val="976E4F"/>
              </a:solidFill>
            </cx:spPr>
          </cx:dataPt>
          <cx:dataPt idx="1">
            <cx:spPr>
              <a:solidFill>
                <a:srgbClr val="606E82"/>
              </a:solidFill>
            </cx:spPr>
          </cx:dataPt>
          <cx:dataPt idx="2">
            <cx:spPr>
              <a:solidFill>
                <a:srgbClr val="828FA2"/>
              </a:solidFill>
            </cx:spPr>
          </cx:dataPt>
          <cx:dataPt idx="3">
            <cx:spPr>
              <a:solidFill>
                <a:srgbClr val="96A0B0"/>
              </a:solidFill>
            </cx:spPr>
          </cx:dataPt>
          <cx:dataPt idx="4">
            <cx:spPr>
              <a:solidFill>
                <a:srgbClr val="A7B0BD"/>
              </a:solidFill>
            </cx:spPr>
          </cx:dataPt>
          <cx:dataPt idx="5">
            <cx:spPr>
              <a:solidFill>
                <a:srgbClr val="A6A6A6"/>
              </a:solidFill>
            </cx:spPr>
          </cx:dataPt>
          <cx:dataLabels>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1"/>
            <cx:separator>
</cx:separator>
            <cx:dataLabel idx="2">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Cambria" panose="02040503050406030204" pitchFamily="18" charset="0"/>
                      <a:ea typeface="Cambria" panose="02040503050406030204" pitchFamily="18" charset="0"/>
                    </a:rPr>
                    <a:t>4,8%</a:t>
                  </a:r>
                </a:p>
              </cx:txPr>
              <cx:visibility seriesName="0" categoryName="0" value="1"/>
              <cx:separator>
</cx:separator>
            </cx:dataLabel>
            <cx:dataLabel idx="4">
              <cx:separator>
</cx:separator>
            </cx:dataLabel>
            <cx:dataLabel idx="5">
              <cx:separator>
</cx:separator>
            </cx:dataLabel>
            <cx:dataLabelHidden idx="0"/>
            <cx:dataLabelHidden idx="1"/>
            <cx:dataLabelHidden idx="3"/>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12.xml><?xml version="1.0" encoding="utf-8"?>
<cx:chartSpace xmlns:a="http://schemas.openxmlformats.org/drawingml/2006/main" xmlns:r="http://schemas.openxmlformats.org/officeDocument/2006/relationships" xmlns:cx="http://schemas.microsoft.com/office/drawing/2014/chartex">
  <cx:chartData>
    <cx:data id="0">
      <cx:strDim type="cat">
        <cx:f>_xlchart.v1.22</cx:f>
      </cx:strDim>
      <cx:numDim type="size">
        <cx:f>_xlchart.v1.23</cx:f>
      </cx:numDim>
    </cx:data>
  </cx:chartData>
  <cx:chart>
    <cx:title pos="t" align="ctr" overlay="0">
      <cx:tx>
        <cx:txData>
          <cx:v>Legenda</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200" b="1" i="0" u="none" strike="noStrike" baseline="0">
              <a:solidFill>
                <a:srgbClr val="424C58"/>
              </a:solidFill>
              <a:latin typeface="Roboto" panose="02000000000000000000" pitchFamily="2" charset="0"/>
              <a:ea typeface="Roboto" panose="02000000000000000000" pitchFamily="2" charset="0"/>
            </a:rPr>
            <a:t>Legenda</a:t>
          </a:r>
        </a:p>
      </cx:txPr>
    </cx:title>
    <cx:plotArea>
      <cx:plotAreaRegion>
        <cx:series layoutId="treemap" uniqueId="{DC450235-27BB-448D-AB24-F5824DFDBF26}">
          <cx:dataPt idx="0">
            <cx:spPr>
              <a:solidFill>
                <a:srgbClr val="505A69"/>
              </a:solidFill>
            </cx:spPr>
          </cx:dataPt>
          <cx:dataPt idx="1">
            <cx:spPr>
              <a:solidFill>
                <a:srgbClr val="5F6E82"/>
              </a:solidFill>
            </cx:spPr>
          </cx:dataPt>
          <cx:dataPt idx="2">
            <cx:spPr>
              <a:solidFill>
                <a:srgbClr val="828EA3"/>
              </a:solidFill>
            </cx:spPr>
          </cx:dataPt>
          <cx:dataPt idx="3">
            <cx:spPr>
              <a:solidFill>
                <a:srgbClr val="96A0AF"/>
              </a:solidFill>
            </cx:spPr>
          </cx:dataPt>
          <cx:dataPt idx="4">
            <cx:spPr>
              <a:solidFill>
                <a:srgbClr val="A7B0BD"/>
              </a:solidFill>
            </cx:spPr>
          </cx:dataPt>
          <cx:dataPt idx="5">
            <cx:spPr>
              <a:solidFill>
                <a:srgbClr val="A6A6A6"/>
              </a:solidFill>
            </cx:spPr>
          </cx:dataPt>
          <cx:dataLabels pos="inEnd">
            <cx:visibility seriesName="0" categoryName="1" value="0"/>
          </cx:dataLabels>
          <cx:dataId val="0"/>
          <cx:layoutPr>
            <cx:parentLabelLayout val="overlapping"/>
          </cx:layoutPr>
        </cx:series>
      </cx:plotAreaRegion>
    </cx:plotArea>
  </cx:chart>
  <cx:spPr>
    <a:solidFill>
      <a:srgbClr val="FAFAFA"/>
    </a:solidFill>
    <a:ln>
      <a:noFill/>
    </a:ln>
  </cx:spPr>
</cx:chartSpace>
</file>

<file path=xl/charts/chartEx13.xml><?xml version="1.0" encoding="utf-8"?>
<cx:chartSpace xmlns:a="http://schemas.openxmlformats.org/drawingml/2006/main" xmlns:r="http://schemas.openxmlformats.org/officeDocument/2006/relationships" xmlns:cx="http://schemas.microsoft.com/office/drawing/2014/chartex">
  <cx:chartData>
    <cx:data id="0">
      <cx:strDim type="cat">
        <cx:f>_xlchart.v1.24</cx:f>
      </cx:strDim>
      <cx:numDim type="size">
        <cx:f>_xlchart.v1.25</cx:f>
      </cx:numDim>
    </cx:data>
  </cx:chartData>
  <cx:chart>
    <cx:title pos="t" align="ctr" overlay="0">
      <cx:tx>
        <cx:rich>
          <a:bodyPr spcFirstLastPara="1" vertOverflow="ellipsis" horzOverflow="overflow" wrap="square" lIns="0" tIns="0" rIns="0" bIns="0" anchor="ctr" anchorCtr="1"/>
          <a:lstStyle/>
          <a:p>
            <a:pPr algn="ctr" rtl="0">
              <a:defRPr sz="900">
                <a:solidFill>
                  <a:schemeClr val="tx1"/>
                </a:solidFill>
                <a:latin typeface="Cambria" panose="02040503050406030204" pitchFamily="18" charset="0"/>
                <a:ea typeface="Cambria" panose="02040503050406030204" pitchFamily="18" charset="0"/>
                <a:cs typeface="Cambria" panose="02040503050406030204" pitchFamily="18" charset="0"/>
              </a:defRPr>
            </a:pPr>
            <a:r>
              <a:rPr lang="ro-RO" sz="900" b="1" i="0" u="none" strike="noStrike" baseline="0">
                <a:solidFill>
                  <a:schemeClr val="tx1"/>
                </a:solidFill>
                <a:latin typeface="Roboto" panose="02000000000000000000" pitchFamily="2" charset="0"/>
                <a:ea typeface="Roboto" panose="02000000000000000000" pitchFamily="2" charset="0"/>
              </a:rPr>
              <a:t>Intrări</a:t>
            </a:r>
            <a:endParaRPr lang="en-US" sz="900" b="1" i="0" u="none" strike="noStrike" baseline="0">
              <a:solidFill>
                <a:schemeClr val="tx1"/>
              </a:solidFill>
              <a:latin typeface="Roboto" panose="02000000000000000000" pitchFamily="2" charset="0"/>
              <a:ea typeface="Roboto" panose="02000000000000000000" pitchFamily="2" charset="0"/>
            </a:endParaRPr>
          </a:p>
        </cx:rich>
      </cx:tx>
    </cx:title>
    <cx:plotArea>
      <cx:plotAreaRegion>
        <cx:series layoutId="treemap" uniqueId="{816855B8-1D97-4639-A311-ABB964C2D6AB}">
          <cx:tx>
            <cx:txData>
              <cx:f>_xlchart.v1.24</cx:f>
              <cx:v>UE Alte țări</cx:v>
            </cx:txData>
          </cx:tx>
          <cx:dataPt idx="0">
            <cx:spPr>
              <a:solidFill>
                <a:srgbClr val="606E82"/>
              </a:solidFill>
            </cx:spPr>
          </cx:dataPt>
          <cx:dataPt idx="1">
            <cx:spPr>
              <a:solidFill>
                <a:srgbClr val="BFBFBF"/>
              </a:solidFill>
            </cx:spPr>
          </cx:dataPt>
          <cx:dataLabels pos="inEnd">
            <cx:txPr>
              <a:bodyPr vertOverflow="overflow" horzOverflow="overflow" wrap="square" lIns="0" tIns="0" rIns="0" bIns="0"/>
              <a:lstStyle/>
              <a:p>
                <a:pPr algn="ctr" rtl="0">
                  <a:defRPr sz="900" b="0" i="0">
                    <a:solidFill>
                      <a:schemeClr val="bg1"/>
                    </a:solidFill>
                    <a:latin typeface="Roboto" panose="02000000000000000000" pitchFamily="2" charset="0"/>
                    <a:ea typeface="Roboto" panose="02000000000000000000" pitchFamily="2" charset="0"/>
                    <a:cs typeface="Roboto" panose="02000000000000000000" pitchFamily="2" charset="0"/>
                  </a:defRPr>
                </a:pPr>
                <a:endParaRPr lang="ro-RO">
                  <a:solidFill>
                    <a:schemeClr val="bg1"/>
                  </a:solidFill>
                  <a:latin typeface="Roboto" panose="02000000000000000000" pitchFamily="2" charset="0"/>
                  <a:ea typeface="Roboto" panose="02000000000000000000" pitchFamily="2" charset="0"/>
                </a:endParaRPr>
              </a:p>
            </cx:txPr>
            <cx:visibility seriesName="0" categoryName="1" value="1"/>
            <cx:separator>, </cx:separator>
            <cx:dataLabel idx="0">
              <cx:txPr>
                <a:bodyPr vertOverflow="overflow" horzOverflow="overflow" wrap="square" lIns="0" tIns="0" rIns="0" bIns="0"/>
                <a:lstStyle/>
                <a:p>
                  <a:pPr algn="ctr" rtl="0">
                    <a:defRPr>
                      <a:solidFill>
                        <a:schemeClr val="bg1"/>
                      </a:solidFill>
                    </a:defRPr>
                  </a:pPr>
                  <a:r>
                    <a:rPr lang="ro-RO">
                      <a:solidFill>
                        <a:schemeClr val="bg1"/>
                      </a:solidFill>
                      <a:latin typeface="Roboto" panose="02000000000000000000" pitchFamily="2" charset="0"/>
                      <a:ea typeface="Roboto" panose="02000000000000000000" pitchFamily="2" charset="0"/>
                    </a:rPr>
                    <a:t>UE
63,7%</a:t>
                  </a:r>
                </a:p>
              </cx:txPr>
              <cx:separator>
</cx:separator>
            </cx:dataLabel>
            <cx:dataLabel idx="1">
              <cx:txPr>
                <a:bodyPr vertOverflow="overflow" horzOverflow="overflow" wrap="square" lIns="0" tIns="0" rIns="0" bIns="0"/>
                <a:lstStyle/>
                <a:p>
                  <a:pPr algn="ctr" rtl="0">
                    <a:defRPr>
                      <a:solidFill>
                        <a:sysClr val="windowText" lastClr="000000"/>
                      </a:solidFill>
                    </a:defRPr>
                  </a:pPr>
                  <a:r>
                    <a:rPr lang="ro-RO">
                      <a:solidFill>
                        <a:sysClr val="windowText" lastClr="000000"/>
                      </a:solidFill>
                      <a:latin typeface="Roboto" panose="02000000000000000000" pitchFamily="2" charset="0"/>
                      <a:ea typeface="Roboto" panose="02000000000000000000" pitchFamily="2" charset="0"/>
                    </a:rPr>
                    <a:t>Alte țări
36,3%</a:t>
                  </a:r>
                </a:p>
              </cx:txPr>
              <cx:separator>
</cx:separator>
            </cx:dataLabel>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14.xml><?xml version="1.0" encoding="utf-8"?>
<cx:chartSpace xmlns:a="http://schemas.openxmlformats.org/drawingml/2006/main" xmlns:r="http://schemas.openxmlformats.org/officeDocument/2006/relationships" xmlns:cx="http://schemas.microsoft.com/office/drawing/2014/chartex">
  <cx:chartData>
    <cx:data id="0">
      <cx:strDim type="cat">
        <cx:f>_xlchart.v1.26</cx:f>
      </cx:strDim>
      <cx:numDim type="size">
        <cx:f>_xlchart.v1.27</cx:f>
      </cx:numDim>
    </cx:data>
  </cx:chartData>
  <cx:chart>
    <cx:title pos="t" align="ctr" overlay="0">
      <cx:tx>
        <cx:rich>
          <a:bodyPr spcFirstLastPara="1" vertOverflow="ellipsis" horzOverflow="overflow" wrap="square" lIns="0" tIns="0" rIns="0" bIns="0" anchor="ctr" anchorCtr="1"/>
          <a:lstStyle/>
          <a:p>
            <a:pPr algn="ctr" rtl="0">
              <a:defRPr sz="900" b="1">
                <a:solidFill>
                  <a:sysClr val="windowText" lastClr="000000"/>
                </a:solidFill>
                <a:latin typeface="Roboto" panose="02000000000000000000" pitchFamily="2" charset="0"/>
                <a:ea typeface="Roboto" panose="02000000000000000000" pitchFamily="2" charset="0"/>
                <a:cs typeface="Roboto" panose="02000000000000000000" pitchFamily="2" charset="0"/>
              </a:defRPr>
            </a:pPr>
            <a:r>
              <a:rPr lang="ro-RO" sz="900" b="1" i="0" u="none" strike="noStrike" baseline="0">
                <a:solidFill>
                  <a:sysClr val="windowText" lastClr="000000"/>
                </a:solidFill>
                <a:latin typeface="Roboto" panose="02000000000000000000" pitchFamily="2" charset="0"/>
                <a:ea typeface="Roboto" panose="02000000000000000000" pitchFamily="2" charset="0"/>
              </a:rPr>
              <a:t>Ieșiri</a:t>
            </a:r>
            <a:endParaRPr lang="en-US" sz="900" b="1" i="0" u="none" strike="noStrike" baseline="0">
              <a:solidFill>
                <a:sysClr val="windowText" lastClr="000000"/>
              </a:solidFill>
              <a:latin typeface="Roboto" panose="02000000000000000000" pitchFamily="2" charset="0"/>
              <a:ea typeface="Roboto" panose="02000000000000000000" pitchFamily="2" charset="0"/>
            </a:endParaRPr>
          </a:p>
        </cx:rich>
      </cx:tx>
    </cx:title>
    <cx:plotArea>
      <cx:plotAreaRegion>
        <cx:series layoutId="treemap" uniqueId="{C0BF6FBB-4B47-43EE-9F11-98A4AD116244}">
          <cx:tx>
            <cx:txData>
              <cx:f>_xlchart.v1.26</cx:f>
              <cx:v>UE Alte țări</cx:v>
            </cx:txData>
          </cx:tx>
          <cx:dataPt idx="0">
            <cx:spPr>
              <a:solidFill>
                <a:srgbClr val="606E82"/>
              </a:solidFill>
            </cx:spPr>
          </cx:dataPt>
          <cx:dataPt idx="1">
            <cx:spPr>
              <a:solidFill>
                <a:srgbClr val="BFBFBF"/>
              </a:solidFill>
            </cx:spPr>
          </cx:dataPt>
          <cx:dataLabels>
            <cx:txPr>
              <a:bodyPr spcFirstLastPara="1" vertOverflow="ellipsis" horzOverflow="overflow" wrap="square" lIns="0" tIns="0" rIns="0" bIns="0" anchor="ctr" anchorCtr="1"/>
              <a:lstStyle/>
              <a:p>
                <a:pPr algn="ctr" rtl="0">
                  <a:defRPr>
                    <a:solidFill>
                      <a:sysClr val="windowText" lastClr="000000"/>
                    </a:solidFill>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Text" lastClr="000000"/>
                  </a:solidFill>
                  <a:latin typeface="Roboto" panose="02000000000000000000" pitchFamily="2" charset="0"/>
                  <a:ea typeface="Roboto" panose="02000000000000000000" pitchFamily="2" charset="0"/>
                </a:endParaRPr>
              </a:p>
            </cx:txPr>
            <cx:visibility seriesName="0" categoryName="1" value="1"/>
            <cx:separator>
</cx:separator>
            <cx:dataLabel idx="0">
              <cx:txPr>
                <a:bodyPr spcFirstLastPara="1" vertOverflow="ellipsis" horzOverflow="overflow" wrap="square" lIns="0" tIns="0" rIns="0" bIns="0" anchor="ctr" anchorCtr="1"/>
                <a:lstStyle/>
                <a:p>
                  <a:pPr algn="ctr" rtl="0">
                    <a:defRPr>
                      <a:solidFill>
                        <a:schemeClr val="bg1"/>
                      </a:solidFill>
                    </a:defRPr>
                  </a:pPr>
                  <a:r>
                    <a:rPr lang="en-US" sz="900" b="0" i="0" u="none" strike="noStrike" baseline="0">
                      <a:solidFill>
                        <a:schemeClr val="bg1"/>
                      </a:solidFill>
                      <a:latin typeface="Roboto" panose="02000000000000000000" pitchFamily="2" charset="0"/>
                      <a:ea typeface="Roboto" panose="02000000000000000000" pitchFamily="2" charset="0"/>
                    </a:rPr>
                    <a:t>UE
70,5%</a:t>
                  </a:r>
                </a:p>
              </cx:txPr>
              <cx:visibility seriesName="0" categoryName="1" value="1"/>
              <cx:separator>
</cx:separator>
            </cx:dataLabel>
            <cx:dataLabel idx="1">
              <cx:separator>
</cx:separator>
            </cx:dataLabel>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title pos="t" align="ctr" overlay="0">
      <cx:tx>
        <cx:rich>
          <a:bodyPr spcFirstLastPara="1" vertOverflow="ellipsis" horzOverflow="overflow" wrap="square" lIns="0" tIns="0" rIns="0" bIns="0" anchor="ctr" anchorCtr="1"/>
          <a:lstStyle/>
          <a:p>
            <a:pPr algn="ctr" rtl="0">
              <a:defRPr b="1"/>
            </a:pPr>
            <a:r>
              <a:rPr lang="ro-RO" sz="1200" b="1" i="0" u="none" strike="noStrike" baseline="0">
                <a:solidFill>
                  <a:srgbClr val="4F586D"/>
                </a:solidFill>
                <a:latin typeface="Roboto" panose="02000000000000000000" pitchFamily="2" charset="0"/>
                <a:ea typeface="Roboto" panose="02000000000000000000" pitchFamily="2" charset="0"/>
              </a:rPr>
              <a:t>Export</a:t>
            </a:r>
            <a:endParaRPr lang="en-US" sz="1200" b="1" i="0" u="none" strike="noStrike" baseline="0">
              <a:solidFill>
                <a:srgbClr val="4F586D"/>
              </a:solidFill>
              <a:latin typeface="Roboto" panose="02000000000000000000" pitchFamily="2" charset="0"/>
              <a:ea typeface="Roboto" panose="02000000000000000000" pitchFamily="2" charset="0"/>
            </a:endParaRPr>
          </a:p>
        </cx:rich>
      </cx:tx>
    </cx:title>
    <cx:plotArea>
      <cx:plotAreaRegion>
        <cx:series layoutId="treemap" uniqueId="{D73A5074-D938-4CDC-B2D2-A75D52849CF9}">
          <cx:dataPt idx="0">
            <cx:spPr>
              <a:solidFill>
                <a:srgbClr val="4C5864"/>
              </a:solidFill>
            </cx:spPr>
          </cx:dataPt>
          <cx:dataPt idx="1">
            <cx:spPr>
              <a:solidFill>
                <a:srgbClr val="667687"/>
              </a:solidFill>
            </cx:spPr>
          </cx:dataPt>
          <cx:dataPt idx="2">
            <cx:spPr>
              <a:solidFill>
                <a:srgbClr val="758596"/>
              </a:solidFill>
            </cx:spPr>
          </cx:dataPt>
          <cx:dataPt idx="3">
            <cx:spPr>
              <a:solidFill>
                <a:srgbClr val="94A0AF"/>
              </a:solidFill>
            </cx:spPr>
          </cx:dataPt>
          <cx:dataPt idx="4">
            <cx:spPr>
              <a:solidFill>
                <a:srgbClr val="B4BDC7"/>
              </a:solidFill>
            </cx:spPr>
          </cx:dataPt>
          <cx:dataPt idx="5">
            <cx:spPr>
              <a:solidFill>
                <a:srgbClr val="D2D3D3"/>
              </a:solidFill>
            </cx:spPr>
          </cx:dataPt>
          <cx:dataPt idx="6">
            <cx:spPr>
              <a:solidFill>
                <a:srgbClr val="B5B6B6"/>
              </a:solidFill>
            </cx:spPr>
          </cx:dataPt>
          <cx:dataPt idx="7">
            <cx:spPr>
              <a:solidFill>
                <a:srgbClr val="969797"/>
              </a:solidFill>
            </cx:spPr>
          </cx:dataPt>
          <cx:dataPt idx="8">
            <cx:spPr>
              <a:solidFill>
                <a:srgbClr val="727373"/>
              </a:solidFill>
            </cx:spPr>
          </cx:dataPt>
          <cx:dataLabels pos="inEnd">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1"/>
            <cx:separator>
</cx:separator>
            <cx:dataLabel idx="2">
              <cx:visibility seriesName="0" categoryName="0" value="1"/>
              <cx:separator>
</cx:separator>
            </cx:dataLabel>
            <cx:dataLabel idx="3">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Roboto" panose="02000000000000000000" pitchFamily="2" charset="0"/>
                      <a:ea typeface="Roboto" panose="02000000000000000000" pitchFamily="2" charset="0"/>
                    </a:rPr>
                    <a:t>1,3%</a:t>
                  </a:r>
                </a:p>
              </cx:txPr>
              <cx:visibility seriesName="0" categoryName="0" value="1"/>
              <cx:separator>
</cx:separator>
            </cx:dataLabel>
            <cx:dataLabel idx="4">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Roboto" panose="02000000000000000000" pitchFamily="2" charset="0"/>
                      <a:ea typeface="Roboto" panose="02000000000000000000" pitchFamily="2" charset="0"/>
                    </a:rPr>
                    <a:t>1,4%</a:t>
                  </a:r>
                </a:p>
              </cx:txPr>
              <cx:visibility seriesName="0" categoryName="0" value="1"/>
              <cx:separator>
</cx:separator>
            </cx:dataLabel>
            <cx:dataLabel idx="7">
              <cx:txPr>
                <a:bodyPr spcFirstLastPara="1" vertOverflow="ellipsis" horzOverflow="overflow" wrap="square" lIns="0" tIns="0" rIns="0" bIns="0" anchor="ctr" anchorCtr="1"/>
                <a:lstStyle/>
                <a:p>
                  <a:pPr algn="ctr" rtl="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0" value="0"/>
              <cx:separator>
</cx:separator>
            </cx:dataLabel>
          </cx:dataLabels>
          <cx:dataId val="0"/>
          <cx:layoutPr>
            <cx:parentLabelLayout val="overlapping"/>
          </cx:layoutPr>
        </cx:series>
      </cx:plotAreaRegion>
    </cx:plotArea>
  </cx:chart>
  <cx:spPr>
    <a:solidFill>
      <a:srgbClr val="FAFAFA"/>
    </a:solidFill>
    <a:ln>
      <a:no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size">
        <cx:f>_xlchart.v1.5</cx:f>
      </cx:numDim>
    </cx:data>
  </cx:chartData>
  <cx:chart>
    <cx:title pos="t" align="ctr" overlay="0">
      <cx:tx>
        <cx:rich>
          <a:bodyPr spcFirstLastPara="1" vertOverflow="ellipsis" horzOverflow="overflow" wrap="square" lIns="0" tIns="0" rIns="0" bIns="0" anchor="ctr" anchorCtr="1"/>
          <a:lstStyle/>
          <a:p>
            <a:pPr algn="ctr" rtl="0">
              <a:defRPr sz="1200">
                <a:latin typeface="Roboto" panose="02000000000000000000" pitchFamily="2" charset="0"/>
                <a:ea typeface="Roboto" panose="02000000000000000000" pitchFamily="2" charset="0"/>
                <a:cs typeface="Roboto" panose="02000000000000000000" pitchFamily="2" charset="0"/>
              </a:defRPr>
            </a:pPr>
            <a:r>
              <a:rPr lang="ro-RO" sz="1200" b="1" i="0" u="none" strike="noStrike" baseline="0">
                <a:solidFill>
                  <a:srgbClr val="4F586D"/>
                </a:solidFill>
                <a:latin typeface="Roboto" panose="02000000000000000000" pitchFamily="2" charset="0"/>
                <a:ea typeface="Roboto" panose="02000000000000000000" pitchFamily="2" charset="0"/>
              </a:rPr>
              <a:t>Import</a:t>
            </a:r>
            <a:endParaRPr lang="en-US" sz="1200" b="1" i="0" u="none" strike="noStrike" baseline="0">
              <a:solidFill>
                <a:srgbClr val="4F586D"/>
              </a:solidFill>
              <a:latin typeface="Roboto" panose="02000000000000000000" pitchFamily="2" charset="0"/>
              <a:ea typeface="Roboto" panose="02000000000000000000" pitchFamily="2" charset="0"/>
            </a:endParaRPr>
          </a:p>
        </cx:rich>
      </cx:tx>
    </cx:title>
    <cx:plotArea>
      <cx:plotAreaRegion>
        <cx:series layoutId="treemap" uniqueId="{F38BDAF4-AFFA-43B8-9918-6B9EF58E9D44}">
          <cx:dataPt idx="0">
            <cx:spPr>
              <a:solidFill>
                <a:srgbClr val="4C5864"/>
              </a:solidFill>
            </cx:spPr>
          </cx:dataPt>
          <cx:dataPt idx="1">
            <cx:spPr>
              <a:solidFill>
                <a:srgbClr val="667687"/>
              </a:solidFill>
            </cx:spPr>
          </cx:dataPt>
          <cx:dataPt idx="2">
            <cx:spPr>
              <a:solidFill>
                <a:srgbClr val="758596"/>
              </a:solidFill>
            </cx:spPr>
          </cx:dataPt>
          <cx:dataPt idx="3">
            <cx:spPr>
              <a:solidFill>
                <a:srgbClr val="94A0AF"/>
              </a:solidFill>
            </cx:spPr>
          </cx:dataPt>
          <cx:dataPt idx="4">
            <cx:spPr>
              <a:solidFill>
                <a:srgbClr val="B4BDC7"/>
              </a:solidFill>
            </cx:spPr>
          </cx:dataPt>
          <cx:dataPt idx="5">
            <cx:spPr>
              <a:solidFill>
                <a:srgbClr val="D2D3D3"/>
              </a:solidFill>
            </cx:spPr>
          </cx:dataPt>
          <cx:dataPt idx="6">
            <cx:spPr>
              <a:solidFill>
                <a:srgbClr val="B5B6B6"/>
              </a:solidFill>
            </cx:spPr>
          </cx:dataPt>
          <cx:dataPt idx="7">
            <cx:spPr>
              <a:solidFill>
                <a:srgbClr val="969797"/>
              </a:solidFill>
            </cx:spPr>
          </cx:dataPt>
          <cx:dataPt idx="8">
            <cx:spPr>
              <a:solidFill>
                <a:srgbClr val="727373"/>
              </a:solidFill>
            </cx:spPr>
          </cx:dataPt>
          <cx:dataLabels pos="inEnd">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1"/>
            <cx:separator>
</cx:separator>
            <cx:dataLabel idx="3">
              <cx:visibility seriesName="0" categoryName="0" value="1"/>
              <cx:separator>
</cx:separator>
            </cx:dataLabel>
            <cx:dataLabel idx="4">
              <cx:visibility seriesName="0" categoryName="0" value="1"/>
              <cx:separator>
</cx:separator>
            </cx:dataLabel>
          </cx:dataLabels>
          <cx:dataId val="0"/>
          <cx:layoutPr>
            <cx:parentLabelLayout val="overlapping"/>
          </cx:layoutPr>
        </cx:series>
      </cx:plotAreaRegion>
    </cx:plotArea>
  </cx:chart>
  <cx:spPr>
    <a:solidFill>
      <a:srgbClr val="FAFAFA"/>
    </a:solidFill>
    <a:ln>
      <a:noFill/>
    </a:ln>
  </cx:spPr>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size">
        <cx:f>_xlchart.v1.9</cx:f>
      </cx:numDim>
    </cx:data>
  </cx:chartData>
  <cx:chart>
    <cx:title pos="t" align="ctr" overlay="0">
      <cx:tx>
        <cx:rich>
          <a:bodyPr spcFirstLastPara="1" vertOverflow="ellipsis" horzOverflow="overflow" wrap="square" lIns="0" tIns="0" rIns="0" bIns="0" anchor="ctr" anchorCtr="1"/>
          <a:lstStyle/>
          <a:p>
            <a:pPr algn="ctr" rtl="0">
              <a:defRPr/>
            </a:pPr>
            <a:r>
              <a:rPr lang="ro-RO" sz="1200" b="1" i="0" u="none" strike="noStrike" baseline="0">
                <a:solidFill>
                  <a:srgbClr val="4F586D"/>
                </a:solidFill>
                <a:latin typeface="Roboto" panose="02000000000000000000" pitchFamily="2" charset="0"/>
                <a:ea typeface="Roboto" panose="02000000000000000000" pitchFamily="2" charset="0"/>
              </a:rPr>
              <a:t>Export</a:t>
            </a:r>
            <a:endParaRPr lang="en-US" sz="1200" b="1" i="0" u="none" strike="noStrike" baseline="0">
              <a:solidFill>
                <a:srgbClr val="4F586D"/>
              </a:solidFill>
              <a:latin typeface="Roboto" panose="02000000000000000000" pitchFamily="2" charset="0"/>
              <a:ea typeface="Roboto" panose="02000000000000000000" pitchFamily="2" charset="0"/>
            </a:endParaRPr>
          </a:p>
        </cx:rich>
      </cx:tx>
    </cx:title>
    <cx:plotArea>
      <cx:plotAreaRegion>
        <cx:series layoutId="treemap" uniqueId="{942BD369-9000-4F3E-8058-1562FD9EEAD7}">
          <cx:tx>
            <cx:txData>
              <cx:f>_xlchart.v1.8</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44546A"/>
              </a:solidFill>
            </cx:spPr>
          </cx:dataPt>
          <cx:dataPt idx="1">
            <cx:spPr>
              <a:solidFill>
                <a:srgbClr val="5D7391"/>
              </a:solidFill>
            </cx:spPr>
          </cx:dataPt>
          <cx:dataPt idx="2">
            <cx:spPr>
              <a:solidFill>
                <a:srgbClr val="788CA8"/>
              </a:solidFill>
            </cx:spPr>
          </cx:dataPt>
          <cx:dataPt idx="3">
            <cx:spPr>
              <a:solidFill>
                <a:srgbClr val="91A2B9"/>
              </a:solidFill>
            </cx:spPr>
          </cx:dataPt>
          <cx:dataPt idx="4">
            <cx:spPr>
              <a:solidFill>
                <a:srgbClr val="A8B6C8"/>
              </a:solidFill>
            </cx:spPr>
          </cx:dataPt>
          <cx:dataPt idx="5">
            <cx:spPr>
              <a:solidFill>
                <a:srgbClr val="C3C3C3"/>
              </a:solidFill>
            </cx:spPr>
          </cx:dataPt>
          <cx:dataPt idx="6">
            <cx:spPr>
              <a:solidFill>
                <a:srgbClr val="B4B4B4"/>
              </a:solidFill>
            </cx:spPr>
          </cx:dataPt>
          <cx:dataPt idx="7">
            <cx:spPr>
              <a:solidFill>
                <a:srgbClr val="A0A0A0"/>
              </a:solidFill>
            </cx:spPr>
          </cx:dataPt>
          <cx:dataPt idx="8">
            <cx:spPr>
              <a:solidFill>
                <a:srgbClr val="828282"/>
              </a:solidFill>
            </cx:spPr>
          </cx:dataPt>
          <cx:dataLabels>
            <cx:txPr>
              <a:bodyPr spcFirstLastPara="1" vertOverflow="ellipsis" horzOverflow="overflow" wrap="square" lIns="0" tIns="0" rIns="0" bIns="0" anchor="ctr" anchorCtr="1"/>
              <a:lstStyle/>
              <a:p>
                <a:pPr algn="ctr" rtl="0">
                  <a:defRPr sz="800" b="0">
                    <a:latin typeface="Roboto" panose="02000000000000000000" pitchFamily="2" charset="0"/>
                    <a:ea typeface="Roboto" panose="02000000000000000000" pitchFamily="2" charset="0"/>
                    <a:cs typeface="Roboto" panose="02000000000000000000" pitchFamily="2" charset="0"/>
                  </a:defRPr>
                </a:pPr>
                <a:endParaRPr lang="en-US" sz="8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0" value="1"/>
            <cx:separator>
</cx:separator>
            <cx:dataLabel idx="0">
              <cx:visibility seriesName="0" categoryName="1" value="1"/>
              <cx:separator>
</cx:separator>
            </cx:dataLabel>
            <cx:dataLabel idx="1">
              <cx:visibility seriesName="0" categoryName="1" value="1"/>
              <cx:separator>
</cx:separator>
            </cx:dataLabel>
            <cx:dataLabel idx="2">
              <cx:txPr>
                <a:bodyPr spcFirstLastPara="1" vertOverflow="ellipsis" horzOverflow="overflow" wrap="square" lIns="0" tIns="0" rIns="0" bIns="0" anchor="ctr" anchorCtr="1"/>
                <a:lstStyle/>
                <a:p>
                  <a:pPr algn="ctr" rtl="0">
                    <a:defRPr b="0"/>
                  </a:pPr>
                  <a:r>
                    <a:rPr lang="en-US" sz="800" b="0" i="0" u="none" strike="noStrike" baseline="0">
                      <a:solidFill>
                        <a:sysClr val="window" lastClr="FFFFFF"/>
                      </a:solidFill>
                      <a:latin typeface="Roboto" panose="02000000000000000000" pitchFamily="2" charset="0"/>
                      <a:ea typeface="Roboto" panose="02000000000000000000" pitchFamily="2" charset="0"/>
                    </a:rPr>
                    <a:t>Călătorii
189,5</a:t>
                  </a:r>
                </a:p>
              </cx:txPr>
              <cx:visibility seriesName="0" categoryName="1" value="1"/>
              <cx:separator>
</cx:separator>
            </cx:dataLabel>
            <cx:dataLabel idx="4">
              <cx:visibility seriesName="0" categoryName="1" value="1"/>
              <cx:separator>
</cx:separator>
            </cx:dataLabel>
            <cx:dataLabel idx="6">
              <cx:visibility seriesName="0" categoryName="1" value="1"/>
              <cx:separator>
</cx:separator>
            </cx:dataLabel>
            <cx:dataLabel idx="8">
              <cx:visibility seriesName="0" categoryName="1" value="1"/>
              <cx:separator>
</cx:separator>
            </cx:dataLabel>
          </cx:dataLabels>
          <cx:dataId val="0"/>
          <cx:layoutPr>
            <cx:parentLabelLayout val="overlapping"/>
          </cx:layoutPr>
        </cx:series>
      </cx:plotAreaRegion>
    </cx:plotArea>
  </cx:chart>
  <cx:spPr>
    <a:ln>
      <a:noFill/>
    </a:ln>
  </cx:spPr>
  <cx:clrMapOvr bg1="lt1" tx1="dk1" bg2="lt2" tx2="dk2" accent1="accent1" accent2="accent2" accent3="accent3" accent4="accent4" accent5="accent5" accent6="accent6" hlink="hlink" folHlink="folHlink"/>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size">
        <cx:f>_xlchart.v1.7</cx:f>
      </cx:numDim>
    </cx:data>
  </cx:chartData>
  <cx:chart>
    <cx:title pos="t" align="ctr" overlay="0">
      <cx:tx>
        <cx:rich>
          <a:bodyPr spcFirstLastPara="1" vertOverflow="ellipsis" horzOverflow="overflow" wrap="square" lIns="0" tIns="0" rIns="0" bIns="0" anchor="ctr" anchorCtr="1"/>
          <a:lstStyle/>
          <a:p>
            <a:pPr algn="ctr" rtl="0">
              <a:defRPr/>
            </a:pPr>
            <a:r>
              <a:rPr lang="ro-RO" sz="1200" b="1" i="0" u="none" strike="noStrike" baseline="0">
                <a:solidFill>
                  <a:sysClr val="windowText" lastClr="000000">
                    <a:lumMod val="65000"/>
                    <a:lumOff val="35000"/>
                  </a:sysClr>
                </a:solidFill>
                <a:latin typeface="Roboto" panose="02000000000000000000" pitchFamily="2" charset="0"/>
                <a:ea typeface="Roboto" panose="02000000000000000000" pitchFamily="2" charset="0"/>
              </a:rPr>
              <a:t>Import</a:t>
            </a:r>
            <a:endParaRPr lang="en-US" sz="1200" b="1" i="0" u="none" strike="noStrike" baseline="0">
              <a:solidFill>
                <a:sysClr val="windowText" lastClr="000000">
                  <a:lumMod val="65000"/>
                  <a:lumOff val="35000"/>
                </a:sysClr>
              </a:solidFill>
              <a:latin typeface="Roboto" panose="02000000000000000000" pitchFamily="2" charset="0"/>
              <a:ea typeface="Roboto" panose="02000000000000000000" pitchFamily="2" charset="0"/>
            </a:endParaRPr>
          </a:p>
        </cx:rich>
      </cx:tx>
    </cx:title>
    <cx:plotArea>
      <cx:plotAreaRegion>
        <cx:series layoutId="treemap" uniqueId="{20321F94-CCA0-47D9-A1B6-E6787BCE4569}">
          <cx:tx>
            <cx:txData>
              <cx:f>_xlchart.v1.6</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44546A"/>
              </a:solidFill>
            </cx:spPr>
          </cx:dataPt>
          <cx:dataPt idx="1">
            <cx:spPr>
              <a:solidFill>
                <a:srgbClr val="5D7391"/>
              </a:solidFill>
            </cx:spPr>
          </cx:dataPt>
          <cx:dataPt idx="2">
            <cx:spPr>
              <a:solidFill>
                <a:srgbClr val="788CA8"/>
              </a:solidFill>
            </cx:spPr>
          </cx:dataPt>
          <cx:dataPt idx="3">
            <cx:spPr>
              <a:solidFill>
                <a:srgbClr val="91A2B9"/>
              </a:solidFill>
            </cx:spPr>
          </cx:dataPt>
          <cx:dataPt idx="4">
            <cx:spPr>
              <a:solidFill>
                <a:srgbClr val="A8B6C8"/>
              </a:solidFill>
            </cx:spPr>
          </cx:dataPt>
          <cx:dataPt idx="5">
            <cx:spPr>
              <a:solidFill>
                <a:srgbClr val="C3C3C3"/>
              </a:solidFill>
            </cx:spPr>
          </cx:dataPt>
          <cx:dataPt idx="6">
            <cx:spPr>
              <a:solidFill>
                <a:srgbClr val="B4B4B4"/>
              </a:solidFill>
            </cx:spPr>
          </cx:dataPt>
          <cx:dataPt idx="7">
            <cx:spPr>
              <a:solidFill>
                <a:srgbClr val="A0A0A0"/>
              </a:solidFill>
            </cx:spPr>
          </cx:dataPt>
          <cx:dataPt idx="8">
            <cx:spPr>
              <a:solidFill>
                <a:srgbClr val="828282"/>
              </a:solidFill>
            </cx:spPr>
          </cx:dataPt>
          <cx:dataLabels>
            <cx:txPr>
              <a:bodyPr spcFirstLastPara="1" vertOverflow="ellipsis" horzOverflow="overflow" wrap="square" lIns="0" tIns="0" rIns="0" bIns="0" anchor="ctr" anchorCtr="1"/>
              <a:lstStyle/>
              <a:p>
                <a:pPr algn="ctr" rtl="0">
                  <a:defRPr sz="800" b="0">
                    <a:latin typeface="Roboto" panose="02000000000000000000" pitchFamily="2" charset="0"/>
                    <a:ea typeface="Roboto" panose="02000000000000000000" pitchFamily="2" charset="0"/>
                    <a:cs typeface="Roboto" panose="02000000000000000000" pitchFamily="2" charset="0"/>
                  </a:defRPr>
                </a:pPr>
                <a:endParaRPr lang="en-US" sz="8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0" value="1"/>
            <cx:separator>, </cx:separator>
            <cx:dataLabel idx="1">
              <cx:visibility seriesName="0" categoryName="1" value="1"/>
              <cx:separator>
</cx:separator>
            </cx:dataLabel>
            <cx:dataLabel idx="2">
              <cx:visibility seriesName="0" categoryName="1" value="1"/>
              <cx:separator>
</cx:separator>
            </cx:dataLabel>
            <cx:dataLabel idx="4">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Roboto" panose="02000000000000000000" pitchFamily="2" charset="0"/>
                      <a:ea typeface="Roboto" panose="02000000000000000000" pitchFamily="2" charset="0"/>
                    </a:rPr>
                    <a:t>Servicii de informatică
26,4</a:t>
                  </a:r>
                </a:p>
              </cx:txPr>
              <cx:visibility seriesName="0" categoryName="1" value="1"/>
              <cx:separator>
</cx:separator>
            </cx:dataLabel>
            <cx:dataLabel idx="6">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Roboto" panose="02000000000000000000" pitchFamily="2" charset="0"/>
                      <a:ea typeface="Roboto" panose="02000000000000000000" pitchFamily="2" charset="0"/>
                    </a:rPr>
                    <a:t>Servicii profesionale şi de consultanţă 
20,3</a:t>
                  </a:r>
                </a:p>
              </cx:txPr>
              <cx:visibility seriesName="0" categoryName="1" value="1"/>
              <cx:separator>
</cx:separator>
            </cx:dataLabel>
            <cx:dataLabel idx="7">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Roboto" panose="02000000000000000000" pitchFamily="2" charset="0"/>
                      <a:ea typeface="Roboto" panose="02000000000000000000" pitchFamily="2" charset="0"/>
                    </a:rPr>
                    <a:t>Servicii tehnice, comerciale şi alte servicii
22,2</a:t>
                  </a:r>
                </a:p>
              </cx:txPr>
              <cx:visibility seriesName="0" categoryName="1" value="1"/>
              <cx:separator>
</cx:separator>
            </cx:dataLabel>
            <cx:dataLabel idx="8">
              <cx:visibility seriesName="0" categoryName="1" value="1"/>
              <cx:separator>
</cx:separator>
            </cx:dataLabel>
            <cx:dataLabelHidden idx="0"/>
            <cx:dataLabelHidden idx="3"/>
          </cx:dataLabels>
          <cx:dataId val="0"/>
          <cx:layoutPr>
            <cx:parentLabelLayout val="overlapping"/>
          </cx:layoutPr>
        </cx:series>
      </cx:plotAreaRegion>
    </cx:plotArea>
  </cx:chart>
  <cx:spPr>
    <a:ln>
      <a:noFill/>
    </a:ln>
  </cx:spPr>
  <cx:clrMapOvr bg1="lt1" tx1="dk1" bg2="lt2" tx2="dk2" accent1="accent1" accent2="accent2" accent3="accent3" accent4="accent4" accent5="accent5" accent6="accent6" hlink="hlink" folHlink="folHlink"/>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_xlchart.v1.10</cx:f>
      </cx:strDim>
      <cx:numDim type="size">
        <cx:f>_xlchart.v1.11</cx:f>
      </cx:numDim>
    </cx:data>
  </cx:chartData>
  <cx:chart>
    <cx:title pos="t" align="ctr" overlay="0">
      <cx:tx>
        <cx:rich>
          <a:bodyPr spcFirstLastPara="1" vertOverflow="ellipsis" horzOverflow="overflow" wrap="square" lIns="0" tIns="0" rIns="0" bIns="0" anchor="ctr" anchorCtr="1"/>
          <a:lstStyle/>
          <a:p>
            <a:pPr algn="ctr" rtl="0">
              <a:defRPr/>
            </a:pPr>
            <a:r>
              <a:rPr lang="ro-RO" sz="1200" b="1" i="0" u="none" strike="noStrike" baseline="0">
                <a:solidFill>
                  <a:srgbClr val="4F586D"/>
                </a:solidFill>
                <a:latin typeface="Roboto" panose="02000000000000000000" pitchFamily="2" charset="0"/>
                <a:ea typeface="Roboto" panose="02000000000000000000" pitchFamily="2" charset="0"/>
              </a:rPr>
              <a:t>Legenda</a:t>
            </a:r>
            <a:endParaRPr lang="en-US" sz="1200" b="1" i="0" u="none" strike="noStrike" baseline="0">
              <a:solidFill>
                <a:srgbClr val="4F586D"/>
              </a:solidFill>
              <a:latin typeface="Roboto" panose="02000000000000000000" pitchFamily="2" charset="0"/>
              <a:ea typeface="Roboto" panose="02000000000000000000" pitchFamily="2" charset="0"/>
            </a:endParaRPr>
          </a:p>
        </cx:rich>
      </cx:tx>
    </cx:title>
    <cx:plotArea>
      <cx:plotAreaRegion>
        <cx:series layoutId="treemap" uniqueId="{6085D00A-FF0A-434E-B2B1-4D35FF7732B0}">
          <cx:tx>
            <cx:txData>
              <cx:f>_xlchart.v1.10</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44546A"/>
              </a:solidFill>
            </cx:spPr>
          </cx:dataPt>
          <cx:dataPt idx="1">
            <cx:spPr>
              <a:solidFill>
                <a:srgbClr val="5D7391"/>
              </a:solidFill>
            </cx:spPr>
          </cx:dataPt>
          <cx:dataPt idx="2">
            <cx:spPr>
              <a:solidFill>
                <a:srgbClr val="788CA8"/>
              </a:solidFill>
            </cx:spPr>
          </cx:dataPt>
          <cx:dataPt idx="3">
            <cx:spPr>
              <a:solidFill>
                <a:srgbClr val="91A2B9"/>
              </a:solidFill>
            </cx:spPr>
          </cx:dataPt>
          <cx:dataPt idx="4">
            <cx:spPr>
              <a:solidFill>
                <a:srgbClr val="A8B6C8"/>
              </a:solidFill>
            </cx:spPr>
          </cx:dataPt>
          <cx:dataPt idx="5">
            <cx:spPr>
              <a:solidFill>
                <a:srgbClr val="C3C3C3"/>
              </a:solidFill>
            </cx:spPr>
          </cx:dataPt>
          <cx:dataPt idx="6">
            <cx:spPr>
              <a:solidFill>
                <a:srgbClr val="B4B4B4"/>
              </a:solidFill>
            </cx:spPr>
          </cx:dataPt>
          <cx:dataPt idx="7">
            <cx:spPr>
              <a:solidFill>
                <a:srgbClr val="A0A0A0"/>
              </a:solidFill>
            </cx:spPr>
          </cx:dataPt>
          <cx:dataPt idx="8">
            <cx:spPr>
              <a:solidFill>
                <a:srgbClr val="828282"/>
              </a:solidFill>
            </cx:spPr>
          </cx:dataPt>
          <cx:dataLabels pos="inEnd">
            <cx:txPr>
              <a:bodyPr spcFirstLastPara="1" vertOverflow="ellipsis" horzOverflow="overflow" wrap="square" lIns="0" tIns="0" rIns="0" bIns="0" anchor="ctr" anchorCtr="1"/>
              <a:lstStyle/>
              <a:p>
                <a:pPr algn="ctr" rtl="0">
                  <a:defRPr sz="800">
                    <a:solidFill>
                      <a:schemeClr val="bg1"/>
                    </a:solidFill>
                    <a:latin typeface="Roboto" panose="02000000000000000000" pitchFamily="2" charset="0"/>
                    <a:ea typeface="Roboto" panose="02000000000000000000" pitchFamily="2" charset="0"/>
                    <a:cs typeface="Roboto" panose="02000000000000000000" pitchFamily="2" charset="0"/>
                  </a:defRPr>
                </a:pPr>
                <a:endParaRPr lang="en-US" sz="800" b="0" i="0" u="none" strike="noStrike" baseline="0">
                  <a:solidFill>
                    <a:schemeClr val="bg1"/>
                  </a:solidFill>
                  <a:latin typeface="Roboto" panose="02000000000000000000" pitchFamily="2" charset="0"/>
                  <a:ea typeface="Roboto" panose="02000000000000000000" pitchFamily="2" charset="0"/>
                  <a:cs typeface="Tahoma" panose="020B0604030504040204" pitchFamily="34" charset="0"/>
                </a:endParaRPr>
              </a:p>
            </cx:txPr>
            <cx:visibility seriesName="0" categoryName="1" value="0"/>
            <cx:separator>, </cx:separator>
          </cx:dataLabels>
          <cx:dataId val="0"/>
          <cx:layoutPr>
            <cx:parentLabelLayout val="overlapping"/>
          </cx:layoutPr>
        </cx:series>
      </cx:plotAreaRegion>
    </cx:plotArea>
  </cx:chart>
  <cx:spPr>
    <a:ln>
      <a:noFill/>
    </a:ln>
  </cx:spPr>
  <cx:clrMapOvr bg1="lt1" tx1="dk1" bg2="lt2" tx2="dk2" accent1="accent1" accent2="accent2" accent3="accent3" accent4="accent4" accent5="accent5" accent6="accent6" hlink="hlink" folHlink="folHlink"/>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_xlchart.v1.12</cx:f>
      </cx:strDim>
      <cx:numDim type="size">
        <cx:f>_xlchart.v1.13</cx:f>
      </cx:numDim>
    </cx:data>
  </cx:chartData>
  <cx:chart>
    <cx:title pos="t" align="ctr" overlay="0">
      <cx:tx>
        <cx:txData>
          <cx:v>Legenda</cx:v>
        </cx:txData>
      </cx:tx>
      <cx:txPr>
        <a:bodyPr spcFirstLastPara="1" vertOverflow="ellipsis" horzOverflow="overflow" wrap="square" lIns="0" tIns="0" rIns="0" bIns="0" anchor="ctr" anchorCtr="1"/>
        <a:lstStyle/>
        <a:p>
          <a:pPr algn="ctr" rtl="0">
            <a:defRPr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400" b="1" i="0" u="none" strike="noStrike" baseline="0">
              <a:solidFill>
                <a:srgbClr val="424C58"/>
              </a:solidFill>
              <a:latin typeface="Roboto" panose="02000000000000000000" pitchFamily="2" charset="0"/>
              <a:ea typeface="Roboto" panose="02000000000000000000" pitchFamily="2" charset="0"/>
            </a:rPr>
            <a:t>Legenda</a:t>
          </a:r>
        </a:p>
      </cx:txPr>
    </cx:title>
    <cx:plotArea>
      <cx:plotAreaRegion>
        <cx:series layoutId="treemap" uniqueId="{5430B2EE-AACA-4D14-A37D-2DE25CE6B301}">
          <cx:dataPt idx="0">
            <cx:spPr>
              <a:solidFill>
                <a:sysClr val="window" lastClr="FFFFFF">
                  <a:lumMod val="65000"/>
                </a:sysClr>
              </a:solidFill>
            </cx:spPr>
          </cx:dataPt>
          <cx:dataPt idx="1">
            <cx:spPr>
              <a:solidFill>
                <a:srgbClr val="8895A4"/>
              </a:solidFill>
            </cx:spPr>
          </cx:dataPt>
          <cx:dataPt idx="2">
            <cx:spPr>
              <a:solidFill>
                <a:srgbClr val="5F6E7F"/>
              </a:solidFill>
            </cx:spPr>
          </cx:dataPt>
          <cx:dataLabels pos="inEnd">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0"/>
          </cx:dataLabels>
          <cx:dataId val="0"/>
          <cx:layoutPr>
            <cx:parentLabelLayout val="overlapping"/>
          </cx:layoutPr>
        </cx:series>
      </cx:plotAreaRegion>
    </cx:plotArea>
  </cx:chart>
  <cx:spPr>
    <a:solidFill>
      <a:srgbClr val="FAFAFA"/>
    </a:solidFill>
    <a:ln>
      <a:noFill/>
    </a:ln>
  </cx:spPr>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_xlchart.v1.16</cx:f>
      </cx:strDim>
      <cx:numDim type="size">
        <cx:f>_xlchart.v1.17</cx:f>
      </cx:numDim>
    </cx:data>
  </cx:chartData>
  <cx:chart>
    <cx:title pos="t" align="ctr" overlay="0">
      <cx:tx>
        <cx:txData>
          <cx:v>Credit</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200" b="1" i="0" u="none" strike="noStrike" baseline="0">
              <a:solidFill>
                <a:srgbClr val="424C58"/>
              </a:solidFill>
              <a:latin typeface="Roboto" panose="02000000000000000000" pitchFamily="2" charset="0"/>
              <a:ea typeface="Roboto" panose="02000000000000000000" pitchFamily="2" charset="0"/>
            </a:rPr>
            <a:t>Credit</a:t>
          </a:r>
        </a:p>
      </cx:txPr>
    </cx:title>
    <cx:plotArea>
      <cx:plotAreaRegion>
        <cx:series layoutId="treemap" uniqueId="{45E136CB-21DD-4855-8B21-E237B07BD9B2}">
          <cx:dataPt idx="0">
            <cx:spPr>
              <a:solidFill>
                <a:sysClr val="window" lastClr="FFFFFF">
                  <a:lumMod val="65000"/>
                </a:sysClr>
              </a:solidFill>
            </cx:spPr>
          </cx:dataPt>
          <cx:dataPt idx="1">
            <cx:spPr>
              <a:solidFill>
                <a:srgbClr val="8895A4"/>
              </a:solidFill>
            </cx:spPr>
          </cx:dataPt>
          <cx:dataPt idx="2">
            <cx:spPr>
              <a:solidFill>
                <a:srgbClr val="424C58"/>
              </a:solidFill>
            </cx:spPr>
          </cx:dataPt>
          <cx:dataLabels pos="inEnd">
            <cx:txPr>
              <a:bodyPr vertOverflow="overflow" horzOverflow="overflow" wrap="square" lIns="0" tIns="0" rIns="0" bIns="0"/>
              <a:lstStyle/>
              <a:p>
                <a:pPr algn="ctr" rtl="0">
                  <a:defRPr sz="900" b="0" i="0">
                    <a:solidFill>
                      <a:srgbClr val="FFFFFF"/>
                    </a:solidFill>
                    <a:latin typeface="Roboto" panose="02000000000000000000" pitchFamily="2" charset="0"/>
                    <a:ea typeface="Roboto" panose="02000000000000000000" pitchFamily="2" charset="0"/>
                    <a:cs typeface="Roboto" panose="02000000000000000000" pitchFamily="2" charset="0"/>
                  </a:defRPr>
                </a:pPr>
                <a:endParaRPr lang="ro-MD">
                  <a:latin typeface="Roboto" panose="02000000000000000000" pitchFamily="2" charset="0"/>
                  <a:ea typeface="Roboto" panose="02000000000000000000" pitchFamily="2" charset="0"/>
                </a:endParaRPr>
              </a:p>
            </cx:txPr>
            <cx:visibility seriesName="0" categoryName="1" value="1"/>
            <cx:separator>
</cx:separator>
            <cx:dataLabelHidden idx="2"/>
          </cx:dataLabels>
          <cx:dataId val="0"/>
          <cx:layoutPr>
            <cx:parentLabelLayout val="none"/>
          </cx:layoutPr>
        </cx:series>
      </cx:plotAreaRegion>
    </cx:plotArea>
  </cx:chart>
  <cx:spPr>
    <a:solidFill>
      <a:srgbClr val="FAFAFA"/>
    </a:solidFill>
    <a:ln>
      <a:noFill/>
    </a:ln>
  </cx:spPr>
</cx:chartSpace>
</file>

<file path=xl/charts/chartEx9.xml><?xml version="1.0" encoding="utf-8"?>
<cx:chartSpace xmlns:a="http://schemas.openxmlformats.org/drawingml/2006/main" xmlns:r="http://schemas.openxmlformats.org/officeDocument/2006/relationships" xmlns:cx="http://schemas.microsoft.com/office/drawing/2014/chartex">
  <cx:chartData>
    <cx:data id="0">
      <cx:strDim type="cat">
        <cx:f>_xlchart.v1.14</cx:f>
      </cx:strDim>
      <cx:numDim type="size">
        <cx:f>_xlchart.v1.15</cx:f>
      </cx:numDim>
    </cx:data>
  </cx:chartData>
  <cx:chart>
    <cx:title pos="t" align="ctr" overlay="0">
      <cx:tx>
        <cx:txData>
          <cx:v>Debit</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200" b="1" i="0" u="none" strike="noStrike" baseline="0">
              <a:solidFill>
                <a:srgbClr val="424C58"/>
              </a:solidFill>
              <a:latin typeface="Roboto" panose="02000000000000000000" pitchFamily="2" charset="0"/>
              <a:ea typeface="Roboto" panose="02000000000000000000" pitchFamily="2" charset="0"/>
            </a:rPr>
            <a:t>Debit</a:t>
          </a:r>
        </a:p>
      </cx:txPr>
    </cx:title>
    <cx:plotArea>
      <cx:plotAreaRegion>
        <cx:series layoutId="treemap" uniqueId="{37FBE8EA-6926-4C50-BBCD-2A0B4B18925E}">
          <cx:spPr>
            <a:ln>
              <a:noFill/>
            </a:ln>
          </cx:spPr>
          <cx:dataPt idx="0">
            <cx:spPr>
              <a:solidFill>
                <a:sysClr val="window" lastClr="FFFFFF">
                  <a:lumMod val="65000"/>
                </a:sysClr>
              </a:solidFill>
              <a:ln>
                <a:noFill/>
              </a:ln>
            </cx:spPr>
          </cx:dataPt>
          <cx:dataPt idx="1">
            <cx:spPr>
              <a:solidFill>
                <a:srgbClr val="8895A4"/>
              </a:solidFill>
            </cx:spPr>
          </cx:dataPt>
          <cx:dataPt idx="2">
            <cx:spPr>
              <a:solidFill>
                <a:srgbClr val="5F6E82"/>
              </a:solidFill>
            </cx:spPr>
          </cx:dataPt>
          <cx:dataLabels>
            <cx:visibility seriesName="0" categoryName="1" value="1"/>
            <cx:separator>
</cx:separator>
            <cx:dataLabel idx="0">
              <cx:visibility seriesName="0" categoryName="0" value="1"/>
              <cx:separator>
</cx:separator>
            </cx:dataLabel>
          </cx:dataLabels>
          <cx:dataId val="0"/>
          <cx:layoutPr>
            <cx:parentLabelLayout val="overlapping"/>
          </cx:layoutPr>
        </cx:series>
      </cx:plotAreaRegion>
    </cx:plotArea>
  </cx:chart>
  <cx:spPr>
    <a:solidFill>
      <a:srgbClr val="FAFAFA"/>
    </a:solidFill>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withinLinearReversed" id="24">
  <a:schemeClr val="accent4"/>
</cs:colorStyle>
</file>

<file path=xl/charts/colors32.xml><?xml version="1.0" encoding="utf-8"?>
<cs:colorStyle xmlns:cs="http://schemas.microsoft.com/office/drawing/2012/chartStyle" xmlns:a="http://schemas.openxmlformats.org/drawingml/2006/main" meth="withinLinearReversed" id="24">
  <a:schemeClr val="accent4"/>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withinLinear" id="17">
  <a:schemeClr val="accent4"/>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6.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10.xml.rels><?xml version="1.0" encoding="UTF-8" standalone="yes"?><Relationships xmlns="http://schemas.openxmlformats.org/package/2006/relationships"><Relationship Id="rId1" Target="../charts/chartEx4.xml" Type="http://schemas.microsoft.com/office/2014/relationships/chartEx"/><Relationship Id="rId2" Target="../charts/chartEx5.xml" Type="http://schemas.microsoft.com/office/2014/relationships/chartEx"/><Relationship Id="rId3" Target="../charts/chartEx6.xml" Type="http://schemas.microsoft.com/office/2014/relationships/chartEx"/><Relationship Id="rId4" Target="../charts/chart10.xml" Type="http://schemas.openxmlformats.org/officeDocument/2006/relationships/chart"/><Relationship Id="rId5" Target="../charts/chart11.xml" Type="http://schemas.openxmlformats.org/officeDocument/2006/relationships/chart"/><Relationship Id="rId6" Target="../charts/chart12.xml" Type="http://schemas.openxmlformats.org/officeDocument/2006/relationships/chart"/><Relationship Id="rId7" Target="../charts/chart13.xml" Type="http://schemas.openxmlformats.org/officeDocument/2006/relationships/chart"/><Relationship Id="rId8" Target="../charts/chart14.xml" Type="http://schemas.openxmlformats.org/officeDocument/2006/relationships/chart"/></Relationships>
</file>

<file path=xl/drawings/_rels/drawing11.xml.rels><?xml version="1.0" encoding="UTF-8" standalone="yes"?><Relationships xmlns="http://schemas.openxmlformats.org/package/2006/relationships"><Relationship Id="rId1" Target="../charts/chart15.xml" Type="http://schemas.openxmlformats.org/officeDocument/2006/relationships/chart"/><Relationship Id="rId2" Target="../charts/chartEx7.xml" Type="http://schemas.microsoft.com/office/2014/relationships/chartEx"/><Relationship Id="rId3" Target="../charts/chartEx8.xml" Type="http://schemas.microsoft.com/office/2014/relationships/chartEx"/><Relationship Id="rId4" Target="../charts/chartEx9.xml" Type="http://schemas.microsoft.com/office/2014/relationships/chartEx"/><Relationship Id="rId5" Target="../charts/chart16.xml" Type="http://schemas.openxmlformats.org/officeDocument/2006/relationships/chart"/><Relationship Id="rId6" Target="../charts/chart17.xml" Type="http://schemas.openxmlformats.org/officeDocument/2006/relationships/chart"/></Relationships>
</file>

<file path=xl/drawings/_rels/drawing12.xml.rels><?xml version="1.0" encoding="UTF-8" standalone="yes"?><Relationships xmlns="http://schemas.openxmlformats.org/package/2006/relationships"><Relationship Id="rId1" Target="../charts/chart18.xml" Type="http://schemas.openxmlformats.org/officeDocument/2006/relationships/chart"/><Relationship Id="rId2" Target="../charts/chartEx10.xml" Type="http://schemas.microsoft.com/office/2014/relationships/chartEx"/><Relationship Id="rId3" Target="../charts/chartEx11.xml" Type="http://schemas.microsoft.com/office/2014/relationships/chartEx"/><Relationship Id="rId4" Target="../charts/chartEx12.xml" Type="http://schemas.microsoft.com/office/2014/relationships/chartEx"/></Relationships>
</file>

<file path=xl/drawings/_rels/drawing13.xml.rels><?xml version="1.0" encoding="UTF-8" standalone="yes"?><Relationships xmlns="http://schemas.openxmlformats.org/package/2006/relationships"><Relationship Id="rId1" Target="../charts/chart19.xml" Type="http://schemas.openxmlformats.org/officeDocument/2006/relationships/chart"/><Relationship Id="rId2" Target="../charts/chartEx13.xml" Type="http://schemas.microsoft.com/office/2014/relationships/chartEx"/><Relationship Id="rId3" Target="../charts/chartEx14.xml" Type="http://schemas.microsoft.com/office/2014/relationships/chartEx"/><Relationship Id="rId4" Target="../charts/chart20.xml" Type="http://schemas.openxmlformats.org/officeDocument/2006/relationships/chart"/><Relationship Id="rId5" Target="../charts/chart21.xml" Type="http://schemas.openxmlformats.org/officeDocument/2006/relationships/chart"/></Relationships>
</file>

<file path=xl/drawings/_rels/drawing15.xml.rels><?xml version="1.0" encoding="UTF-8" standalone="yes"?><Relationships xmlns="http://schemas.openxmlformats.org/package/2006/relationships"><Relationship Id="rId1" Target="../charts/chart22.xml" Type="http://schemas.openxmlformats.org/officeDocument/2006/relationships/chart"/><Relationship Id="rId2" Target="../charts/chart23.xml" Type="http://schemas.openxmlformats.org/officeDocument/2006/relationships/chart"/></Relationships>
</file>

<file path=xl/drawings/_rels/drawing16.xml.rels><?xml version="1.0" encoding="UTF-8" standalone="yes"?><Relationships xmlns="http://schemas.openxmlformats.org/package/2006/relationships"><Relationship Id="rId1" Target="../charts/chart24.xml" Type="http://schemas.openxmlformats.org/officeDocument/2006/relationships/chart"/></Relationships>
</file>

<file path=xl/drawings/_rels/drawing18.xml.rels><?xml version="1.0" encoding="UTF-8" standalone="yes"?><Relationships xmlns="http://schemas.openxmlformats.org/package/2006/relationships"><Relationship Id="rId1" Target="../charts/chart25.xml" Type="http://schemas.openxmlformats.org/officeDocument/2006/relationships/chart"/><Relationship Id="rId2" Target="../charts/chart26.xml" Type="http://schemas.openxmlformats.org/officeDocument/2006/relationships/chart"/></Relationships>
</file>

<file path=xl/drawings/_rels/drawing19.xml.rels><?xml version="1.0" encoding="UTF-8" standalone="yes"?><Relationships xmlns="http://schemas.openxmlformats.org/package/2006/relationships"><Relationship Id="rId1" Target="../charts/chart27.xml" Type="http://schemas.openxmlformats.org/officeDocument/2006/relationships/chart"/></Relationships>
</file>

<file path=xl/drawings/_rels/drawing21.xml.rels><?xml version="1.0" encoding="UTF-8" standalone="yes"?><Relationships xmlns="http://schemas.openxmlformats.org/package/2006/relationships"><Relationship Id="rId1" Target="../charts/chart28.xml" Type="http://schemas.openxmlformats.org/officeDocument/2006/relationships/chart"/></Relationships>
</file>

<file path=xl/drawings/_rels/drawing22.xml.rels><?xml version="1.0" encoding="UTF-8" standalone="yes"?><Relationships xmlns="http://schemas.openxmlformats.org/package/2006/relationships"><Relationship Id="rId1" Target="../charts/chart29.xml" Type="http://schemas.openxmlformats.org/officeDocument/2006/relationships/chart"/></Relationships>
</file>

<file path=xl/drawings/_rels/drawing23.xml.rels><?xml version="1.0" encoding="UTF-8" standalone="yes"?><Relationships xmlns="http://schemas.openxmlformats.org/package/2006/relationships"><Relationship Id="rId1" Target="../charts/chart30.xml" Type="http://schemas.openxmlformats.org/officeDocument/2006/relationships/chart"/></Relationships>
</file>

<file path=xl/drawings/_rels/drawing24.xml.rels><?xml version="1.0" encoding="UTF-8" standalone="yes"?><Relationships xmlns="http://schemas.openxmlformats.org/package/2006/relationships"><Relationship Id="rId1" Target="../charts/chart31.xml" Type="http://schemas.openxmlformats.org/officeDocument/2006/relationships/chart"/><Relationship Id="rId2" Target="../charts/chart32.xml" Type="http://schemas.openxmlformats.org/officeDocument/2006/relationships/chart"/></Relationships>
</file>

<file path=xl/drawings/_rels/drawing25.xml.rels><?xml version="1.0" encoding="UTF-8" standalone="yes"?><Relationships xmlns="http://schemas.openxmlformats.org/package/2006/relationships"><Relationship Id="rId1" Target="../charts/chart33.xml" Type="http://schemas.openxmlformats.org/officeDocument/2006/relationships/chart"/></Relationships>
</file>

<file path=xl/drawings/_rels/drawing26.xml.rels><?xml version="1.0" encoding="UTF-8" standalone="yes"?><Relationships xmlns="http://schemas.openxmlformats.org/package/2006/relationships"><Relationship Id="rId1" Target="../charts/chart34.xml" Type="http://schemas.openxmlformats.org/officeDocument/2006/relationships/chart"/></Relationships>
</file>

<file path=xl/drawings/_rels/drawing27.xml.rels><?xml version="1.0" encoding="UTF-8" standalone="yes"?><Relationships xmlns="http://schemas.openxmlformats.org/package/2006/relationships"><Relationship Id="rId1" Target="../charts/chart35.xml" Type="http://schemas.openxmlformats.org/officeDocument/2006/relationships/chart"/></Relationships>
</file>

<file path=xl/drawings/_rels/drawing28.xml.rels><?xml version="1.0" encoding="UTF-8" standalone="yes"?><Relationships xmlns="http://schemas.openxmlformats.org/package/2006/relationships"><Relationship Id="rId1" Target="../charts/chart36.xml" Type="http://schemas.openxmlformats.org/officeDocument/2006/relationships/chart"/><Relationship Id="rId2" Target="../charts/chart37.xml" Type="http://schemas.openxmlformats.org/officeDocument/2006/relationships/chart"/></Relationships>
</file>

<file path=xl/drawings/_rels/drawing29.xml.rels><?xml version="1.0" encoding="UTF-8" standalone="yes"?><Relationships xmlns="http://schemas.openxmlformats.org/package/2006/relationships"><Relationship Id="rId1" Target="../charts/chart38.xml" Type="http://schemas.openxmlformats.org/officeDocument/2006/relationships/chart"/></Relationships>
</file>

<file path=xl/drawings/_rels/drawing3.xml.rels><?xml version="1.0" encoding="UTF-8" standalone="yes"?><Relationships xmlns="http://schemas.openxmlformats.org/package/2006/relationships"><Relationship Id="rId1" Target="../charts/chart2.xml" Type="http://schemas.openxmlformats.org/officeDocument/2006/relationships/chart"/></Relationships>
</file>

<file path=xl/drawings/_rels/drawing30.xml.rels><?xml version="1.0" encoding="UTF-8" standalone="yes"?><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s>
</file>

<file path=xl/drawings/_rels/drawing31.xml.rels><?xml version="1.0" encoding="UTF-8" standalone="yes"?><Relationships xmlns="http://schemas.openxmlformats.org/package/2006/relationships"><Relationship Id="rId1" Target="../charts/chart41.xml" Type="http://schemas.openxmlformats.org/officeDocument/2006/relationships/chart"/></Relationships>
</file>

<file path=xl/drawings/_rels/drawing32.xml.rels><?xml version="1.0" encoding="UTF-8" standalone="yes"?><Relationships xmlns="http://schemas.openxmlformats.org/package/2006/relationships"><Relationship Id="rId1" Target="../charts/chart42.xml" Type="http://schemas.openxmlformats.org/officeDocument/2006/relationships/chart"/></Relationships>
</file>

<file path=xl/drawings/_rels/drawing4.xml.rels><?xml version="1.0" encoding="UTF-8" standalone="yes"?><Relationships xmlns="http://schemas.openxmlformats.org/package/2006/relationships"><Relationship Id="rId1" Target="../charts/chart3.xml" Type="http://schemas.openxmlformats.org/officeDocument/2006/relationships/chart"/></Relationships>
</file>

<file path=xl/drawings/_rels/drawing5.xml.rels><?xml version="1.0" encoding="UTF-8" standalone="yes"?><Relationships xmlns="http://schemas.openxmlformats.org/package/2006/relationships"><Relationship Id="rId1" Target="../charts/chart4.xml" Type="http://schemas.openxmlformats.org/officeDocument/2006/relationships/chart"/></Relationships>
</file>

<file path=xl/drawings/_rels/drawing6.xml.rels><?xml version="1.0" encoding="UTF-8" standalone="yes"?><Relationships xmlns="http://schemas.openxmlformats.org/package/2006/relationships"><Relationship Id="rId1" Target="../media/image1.png" Type="http://schemas.openxmlformats.org/officeDocument/2006/relationships/image"/><Relationship Id="rId2" Target="../media/image2.svg" Type="http://schemas.openxmlformats.org/officeDocument/2006/relationships/image"/></Relationships>
</file>

<file path=xl/drawings/_rels/drawing7.xml.rels><?xml version="1.0" encoding="UTF-8" standalone="yes"?><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Ex1.xml" Type="http://schemas.microsoft.com/office/2014/relationships/chartEx"/><Relationship Id="rId4" Target="../charts/chartEx2.xml" Type="http://schemas.microsoft.com/office/2014/relationships/chartEx"/><Relationship Id="rId5" Target="../charts/chartEx3.xml" Type="http://schemas.microsoft.com/office/2014/relationships/chartEx"/><Relationship Id="rId6" Target="../charts/chart7.xml" Type="http://schemas.openxmlformats.org/officeDocument/2006/relationships/chart"/></Relationships>
</file>

<file path=xl/drawings/_rels/drawing8.xml.rels><?xml version="1.0" encoding="UTF-8" standalone="yes"?><Relationships xmlns="http://schemas.openxmlformats.org/package/2006/relationships"><Relationship Id="rId1" Target="../charts/chart8.xml" Type="http://schemas.openxmlformats.org/officeDocument/2006/relationships/chart"/></Relationships>
</file>

<file path=xl/drawings/_rels/drawing9.xml.rels><?xml version="1.0" encoding="UTF-8" standalone="yes"?><Relationships xmlns="http://schemas.openxmlformats.org/package/2006/relationships"><Relationship Id="rId1"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5947</xdr:colOff>
      <xdr:row>4</xdr:row>
      <xdr:rowOff>3572</xdr:rowOff>
    </xdr:from>
    <xdr:to>
      <xdr:col>8</xdr:col>
      <xdr:colOff>0</xdr:colOff>
      <xdr:row>27</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28574</xdr:rowOff>
    </xdr:from>
    <xdr:to>
      <xdr:col>7</xdr:col>
      <xdr:colOff>0</xdr:colOff>
      <xdr:row>32</xdr:row>
      <xdr:rowOff>171449</xdr:rowOff>
    </xdr:to>
    <xdr:sp macro="" textlink="">
      <xdr:nvSpPr>
        <xdr:cNvPr id="2" name="Rectangle 1">
          <a:extLst>
            <a:ext uri="{FF2B5EF4-FFF2-40B4-BE49-F238E27FC236}">
              <a16:creationId xmlns:a16="http://schemas.microsoft.com/office/drawing/2014/main" id="{919E35B8-0AE3-4C7C-A1B9-909BFB7EF28D}"/>
            </a:ext>
          </a:extLst>
        </xdr:cNvPr>
        <xdr:cNvSpPr/>
      </xdr:nvSpPr>
      <xdr:spPr>
        <a:xfrm>
          <a:off x="371475" y="2705099"/>
          <a:ext cx="7505700" cy="5210175"/>
        </a:xfrm>
        <a:prstGeom prst="rect">
          <a:avLst/>
        </a:prstGeom>
        <a:solidFill>
          <a:srgbClr val="FAFAFC"/>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ro-RO" sz="1100" b="0" i="0" u="none" strike="noStrike" kern="0" cap="none" spc="0" normalizeH="0" baseline="0" noProof="0">
            <a:ln>
              <a:noFill/>
            </a:ln>
            <a:solidFill>
              <a:sysClr val="window" lastClr="FFFFFF"/>
            </a:solidFill>
            <a:effectLst/>
            <a:uLnTx/>
            <a:uFillTx/>
            <a:latin typeface="Roboto" panose="02000000000000000000" pitchFamily="2" charset="0"/>
            <a:ea typeface="Roboto" panose="02000000000000000000" pitchFamily="2" charset="0"/>
            <a:cs typeface="+mn-cs"/>
          </a:endParaRPr>
        </a:p>
      </xdr:txBody>
    </xdr:sp>
    <xdr:clientData/>
  </xdr:twoCellAnchor>
  <xdr:twoCellAnchor>
    <xdr:from>
      <xdr:col>1</xdr:col>
      <xdr:colOff>28909</xdr:colOff>
      <xdr:row>4</xdr:row>
      <xdr:rowOff>142875</xdr:rowOff>
    </xdr:from>
    <xdr:to>
      <xdr:col>1</xdr:col>
      <xdr:colOff>3800475</xdr:colOff>
      <xdr:row>26</xdr:row>
      <xdr:rowOff>167640</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018655F8-9B4A-45C8-85E4-166AE2A3EC8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09909" y="723900"/>
              <a:ext cx="3771566" cy="421576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3775267</xdr:colOff>
      <xdr:row>4</xdr:row>
      <xdr:rowOff>142875</xdr:rowOff>
    </xdr:from>
    <xdr:to>
      <xdr:col>6</xdr:col>
      <xdr:colOff>559862</xdr:colOff>
      <xdr:row>26</xdr:row>
      <xdr:rowOff>180976</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09C7F639-C379-4379-A423-ECF1C850985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156267" y="723900"/>
              <a:ext cx="3671170" cy="4229101"/>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33595</xdr:colOff>
      <xdr:row>27</xdr:row>
      <xdr:rowOff>85725</xdr:rowOff>
    </xdr:from>
    <xdr:to>
      <xdr:col>6</xdr:col>
      <xdr:colOff>568797</xdr:colOff>
      <xdr:row>33</xdr:row>
      <xdr:rowOff>76200</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A00E1E96-BB01-4B09-A07B-80F1C92DE53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14595" y="5048250"/>
              <a:ext cx="7421777" cy="113347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482124</xdr:colOff>
      <xdr:row>6</xdr:row>
      <xdr:rowOff>71386</xdr:rowOff>
    </xdr:from>
    <xdr:to>
      <xdr:col>1</xdr:col>
      <xdr:colOff>1501404</xdr:colOff>
      <xdr:row>14</xdr:row>
      <xdr:rowOff>108300</xdr:rowOff>
    </xdr:to>
    <xdr:graphicFrame macro="">
      <xdr:nvGraphicFramePr>
        <xdr:cNvPr id="8" name="Chart 7">
          <a:extLst>
            <a:ext uri="{FF2B5EF4-FFF2-40B4-BE49-F238E27FC236}">
              <a16:creationId xmlns:a16="http://schemas.microsoft.com/office/drawing/2014/main" id="{95CC08BD-9826-4944-94EE-BF32E31704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78105</xdr:colOff>
      <xdr:row>8</xdr:row>
      <xdr:rowOff>150495</xdr:rowOff>
    </xdr:from>
    <xdr:to>
      <xdr:col>6</xdr:col>
      <xdr:colOff>407670</xdr:colOff>
      <xdr:row>15</xdr:row>
      <xdr:rowOff>188402</xdr:rowOff>
    </xdr:to>
    <xdr:graphicFrame macro="">
      <xdr:nvGraphicFramePr>
        <xdr:cNvPr id="9" name="Chart 8">
          <a:extLst>
            <a:ext uri="{FF2B5EF4-FFF2-40B4-BE49-F238E27FC236}">
              <a16:creationId xmlns:a16="http://schemas.microsoft.com/office/drawing/2014/main" id="{DF1F3F28-6ED7-40CD-AD73-B496190A29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148634</xdr:colOff>
      <xdr:row>17</xdr:row>
      <xdr:rowOff>152549</xdr:rowOff>
    </xdr:from>
    <xdr:to>
      <xdr:col>1</xdr:col>
      <xdr:colOff>1600200</xdr:colOff>
      <xdr:row>24</xdr:row>
      <xdr:rowOff>40143</xdr:rowOff>
    </xdr:to>
    <xdr:graphicFrame macro="">
      <xdr:nvGraphicFramePr>
        <xdr:cNvPr id="10" name="Chart 9">
          <a:extLst>
            <a:ext uri="{FF2B5EF4-FFF2-40B4-BE49-F238E27FC236}">
              <a16:creationId xmlns:a16="http://schemas.microsoft.com/office/drawing/2014/main" id="{9E907DE3-DA8C-44DF-A9EE-3321B8606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2092650</xdr:colOff>
      <xdr:row>7</xdr:row>
      <xdr:rowOff>99301</xdr:rowOff>
    </xdr:from>
    <xdr:to>
      <xdr:col>1</xdr:col>
      <xdr:colOff>3457575</xdr:colOff>
      <xdr:row>14</xdr:row>
      <xdr:rowOff>68493</xdr:rowOff>
    </xdr:to>
    <xdr:graphicFrame macro="">
      <xdr:nvGraphicFramePr>
        <xdr:cNvPr id="12" name="Chart 11">
          <a:extLst>
            <a:ext uri="{FF2B5EF4-FFF2-40B4-BE49-F238E27FC236}">
              <a16:creationId xmlns:a16="http://schemas.microsoft.com/office/drawing/2014/main" id="{9060AC41-1564-4F8D-97C3-60E33870D4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3882390</xdr:colOff>
      <xdr:row>8</xdr:row>
      <xdr:rowOff>123869</xdr:rowOff>
    </xdr:from>
    <xdr:to>
      <xdr:col>4</xdr:col>
      <xdr:colOff>62865</xdr:colOff>
      <xdr:row>16</xdr:row>
      <xdr:rowOff>160783</xdr:rowOff>
    </xdr:to>
    <xdr:graphicFrame macro="">
      <xdr:nvGraphicFramePr>
        <xdr:cNvPr id="13" name="Chart 12">
          <a:extLst>
            <a:ext uri="{FF2B5EF4-FFF2-40B4-BE49-F238E27FC236}">
              <a16:creationId xmlns:a16="http://schemas.microsoft.com/office/drawing/2014/main" id="{6C2EE280-FCF9-41F3-AAD5-D28E411BA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29157</xdr:rowOff>
    </xdr:from>
    <xdr:to>
      <xdr:col>7</xdr:col>
      <xdr:colOff>19049</xdr:colOff>
      <xdr:row>26</xdr:row>
      <xdr:rowOff>19050</xdr:rowOff>
    </xdr:to>
    <xdr:graphicFrame macro="">
      <xdr:nvGraphicFramePr>
        <xdr:cNvPr id="2" name="Chart 1">
          <a:extLst>
            <a:ext uri="{FF2B5EF4-FFF2-40B4-BE49-F238E27FC236}">
              <a16:creationId xmlns:a16="http://schemas.microsoft.com/office/drawing/2014/main" id="{56B0F47A-1594-4802-9BEC-4FCF1DD903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38099</xdr:colOff>
      <xdr:row>44</xdr:row>
      <xdr:rowOff>133350</xdr:rowOff>
    </xdr:from>
    <xdr:to>
      <xdr:col>7</xdr:col>
      <xdr:colOff>9524</xdr:colOff>
      <xdr:row>50</xdr:row>
      <xdr:rowOff>71436</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696AFD58-B7DF-B37A-575B-D180E68D2AC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19099" y="6829425"/>
              <a:ext cx="6477000" cy="795336"/>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380999</xdr:colOff>
      <xdr:row>26</xdr:row>
      <xdr:rowOff>0</xdr:rowOff>
    </xdr:from>
    <xdr:to>
      <xdr:col>3</xdr:col>
      <xdr:colOff>142875</xdr:colOff>
      <xdr:row>45</xdr:row>
      <xdr:rowOff>38100</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0B91A88F-8C77-1504-6D7A-4BCBB1B3904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380999" y="4124325"/>
              <a:ext cx="3448051" cy="275272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142876</xdr:colOff>
      <xdr:row>26</xdr:row>
      <xdr:rowOff>0</xdr:rowOff>
    </xdr:from>
    <xdr:to>
      <xdr:col>7</xdr:col>
      <xdr:colOff>19050</xdr:colOff>
      <xdr:row>45</xdr:row>
      <xdr:rowOff>23812</xdr:rowOff>
    </xdr:to>
    <mc:AlternateContent xmlns:mc="http://schemas.openxmlformats.org/markup-compatibility/2006">
      <mc:Choice xmlns:cx1="http://schemas.microsoft.com/office/drawing/2015/9/8/chartex" Requires="cx1">
        <xdr:graphicFrame macro="">
          <xdr:nvGraphicFramePr>
            <xdr:cNvPr id="10" name="Chart 9">
              <a:extLst>
                <a:ext uri="{FF2B5EF4-FFF2-40B4-BE49-F238E27FC236}">
                  <a16:creationId xmlns:a16="http://schemas.microsoft.com/office/drawing/2014/main" id="{CF9163B5-81E2-7527-AEE2-BA420E68E85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3829051" y="4124325"/>
              <a:ext cx="3076574" cy="2738437"/>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2257426</xdr:colOff>
      <xdr:row>28</xdr:row>
      <xdr:rowOff>133350</xdr:rowOff>
    </xdr:from>
    <xdr:to>
      <xdr:col>3</xdr:col>
      <xdr:colOff>171451</xdr:colOff>
      <xdr:row>37</xdr:row>
      <xdr:rowOff>123825</xdr:rowOff>
    </xdr:to>
    <xdr:graphicFrame macro="">
      <xdr:nvGraphicFramePr>
        <xdr:cNvPr id="11" name="Chart 10">
          <a:extLst>
            <a:ext uri="{FF2B5EF4-FFF2-40B4-BE49-F238E27FC236}">
              <a16:creationId xmlns:a16="http://schemas.microsoft.com/office/drawing/2014/main" id="{DA4AD25E-F1C8-7203-EF6A-03A82B8437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476250</xdr:colOff>
      <xdr:row>30</xdr:row>
      <xdr:rowOff>28574</xdr:rowOff>
    </xdr:from>
    <xdr:to>
      <xdr:col>6</xdr:col>
      <xdr:colOff>47625</xdr:colOff>
      <xdr:row>40</xdr:row>
      <xdr:rowOff>85725</xdr:rowOff>
    </xdr:to>
    <xdr:graphicFrame macro="">
      <xdr:nvGraphicFramePr>
        <xdr:cNvPr id="13" name="Chart 12">
          <a:extLst>
            <a:ext uri="{FF2B5EF4-FFF2-40B4-BE49-F238E27FC236}">
              <a16:creationId xmlns:a16="http://schemas.microsoft.com/office/drawing/2014/main" id="{D13BE397-BAEA-57CF-AC7F-0D30152EF7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xdr:colOff>
      <xdr:row>4</xdr:row>
      <xdr:rowOff>0</xdr:rowOff>
    </xdr:from>
    <xdr:to>
      <xdr:col>7</xdr:col>
      <xdr:colOff>0</xdr:colOff>
      <xdr:row>25</xdr:row>
      <xdr:rowOff>47625</xdr:rowOff>
    </xdr:to>
    <xdr:graphicFrame macro="">
      <xdr:nvGraphicFramePr>
        <xdr:cNvPr id="6" name="Chart 5">
          <a:extLst>
            <a:ext uri="{FF2B5EF4-FFF2-40B4-BE49-F238E27FC236}">
              <a16:creationId xmlns:a16="http://schemas.microsoft.com/office/drawing/2014/main" id="{00000000-0008-0000-1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361951</xdr:colOff>
      <xdr:row>24</xdr:row>
      <xdr:rowOff>97154</xdr:rowOff>
    </xdr:from>
    <xdr:to>
      <xdr:col>2</xdr:col>
      <xdr:colOff>76200</xdr:colOff>
      <xdr:row>42</xdr:row>
      <xdr:rowOff>72391</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A7CBC03F-3A95-450B-9530-78A59F44710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61951" y="3535679"/>
              <a:ext cx="3467099" cy="2594612"/>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3362325</xdr:colOff>
      <xdr:row>24</xdr:row>
      <xdr:rowOff>95250</xdr:rowOff>
    </xdr:from>
    <xdr:to>
      <xdr:col>7</xdr:col>
      <xdr:colOff>9525</xdr:colOff>
      <xdr:row>42</xdr:row>
      <xdr:rowOff>38100</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59897A40-7A92-4AA4-A8F5-C6E9023489E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3743325" y="3533775"/>
              <a:ext cx="3162300" cy="256222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9525</xdr:colOff>
      <xdr:row>42</xdr:row>
      <xdr:rowOff>38100</xdr:rowOff>
    </xdr:from>
    <xdr:to>
      <xdr:col>7</xdr:col>
      <xdr:colOff>0</xdr:colOff>
      <xdr:row>49</xdr:row>
      <xdr:rowOff>138112</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E1FBE24F-F829-2A23-C905-5C19DE54E8E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390525" y="6096000"/>
              <a:ext cx="6505575" cy="1147762"/>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4</xdr:row>
      <xdr:rowOff>38100</xdr:rowOff>
    </xdr:from>
    <xdr:to>
      <xdr:col>7</xdr:col>
      <xdr:colOff>0</xdr:colOff>
      <xdr:row>23</xdr:row>
      <xdr:rowOff>171450</xdr:rowOff>
    </xdr:to>
    <xdr:graphicFrame macro="">
      <xdr:nvGraphicFramePr>
        <xdr:cNvPr id="10" name="Chart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371476</xdr:colOff>
      <xdr:row>24</xdr:row>
      <xdr:rowOff>171450</xdr:rowOff>
    </xdr:from>
    <xdr:to>
      <xdr:col>2</xdr:col>
      <xdr:colOff>190501</xdr:colOff>
      <xdr:row>35</xdr:row>
      <xdr:rowOff>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BB23D5EC-6D34-4281-8461-0162B0FDA9E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71476" y="4429125"/>
              <a:ext cx="3467100" cy="192405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276225</xdr:colOff>
      <xdr:row>24</xdr:row>
      <xdr:rowOff>180975</xdr:rowOff>
    </xdr:from>
    <xdr:to>
      <xdr:col>7</xdr:col>
      <xdr:colOff>0</xdr:colOff>
      <xdr:row>35</xdr:row>
      <xdr:rowOff>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5920EBFB-11F1-4A0D-AE28-710204B0E34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3924300" y="4438650"/>
              <a:ext cx="3105150" cy="191452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5715</xdr:colOff>
      <xdr:row>35</xdr:row>
      <xdr:rowOff>0</xdr:rowOff>
    </xdr:from>
    <xdr:to>
      <xdr:col>7</xdr:col>
      <xdr:colOff>0</xdr:colOff>
      <xdr:row>47</xdr:row>
      <xdr:rowOff>0</xdr:rowOff>
    </xdr:to>
    <xdr:graphicFrame macro="">
      <xdr:nvGraphicFramePr>
        <xdr:cNvPr id="5" name="Chart 4">
          <a:extLst>
            <a:ext uri="{FF2B5EF4-FFF2-40B4-BE49-F238E27FC236}">
              <a16:creationId xmlns:a16="http://schemas.microsoft.com/office/drawing/2014/main" id="{AC34CCE2-DFF9-4E5B-830F-3140D14AF4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209550</xdr:colOff>
      <xdr:row>35</xdr:row>
      <xdr:rowOff>0</xdr:rowOff>
    </xdr:from>
    <xdr:to>
      <xdr:col>7</xdr:col>
      <xdr:colOff>0</xdr:colOff>
      <xdr:row>45</xdr:row>
      <xdr:rowOff>171450</xdr:rowOff>
    </xdr:to>
    <xdr:graphicFrame macro="">
      <xdr:nvGraphicFramePr>
        <xdr:cNvPr id="6" name="Chart 5">
          <a:extLst>
            <a:ext uri="{FF2B5EF4-FFF2-40B4-BE49-F238E27FC236}">
              <a16:creationId xmlns:a16="http://schemas.microsoft.com/office/drawing/2014/main" id="{1950926A-9DDB-41C8-A13B-AF019AEAA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cdr:y>
    </cdr:from>
    <cdr:to>
      <cdr:x>0.08999</cdr:x>
      <cdr:y>0.11566</cdr:y>
    </cdr:to>
    <cdr:sp macro="" textlink="">
      <cdr:nvSpPr>
        <cdr:cNvPr id="2" name="TextBox 11">
          <a:extLst xmlns:a="http://schemas.openxmlformats.org/drawingml/2006/main">
            <a:ext uri="{FF2B5EF4-FFF2-40B4-BE49-F238E27FC236}">
              <a16:creationId xmlns:a16="http://schemas.microsoft.com/office/drawing/2014/main" id="{7223526F-809C-0168-6072-3D49E62E69B7}"/>
            </a:ext>
          </a:extLst>
        </cdr:cNvPr>
        <cdr:cNvSpPr txBox="1"/>
      </cdr:nvSpPr>
      <cdr:spPr>
        <a:xfrm xmlns:a="http://schemas.openxmlformats.org/drawingml/2006/main">
          <a:off x="0" y="0"/>
          <a:ext cx="590551" cy="23244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endParaRPr lang="ro-RO" sz="800">
            <a:solidFill>
              <a:sysClr val="windowText" lastClr="000000"/>
            </a:solidFill>
            <a:effectLst/>
            <a:latin typeface="Cambria" panose="02040503050406030204" pitchFamily="18" charset="0"/>
            <a:ea typeface="Cambria" panose="02040503050406030204" pitchFamily="18" charset="0"/>
            <a:cs typeface="Tahoma" panose="020B060403050404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1</xdr:col>
      <xdr:colOff>9524</xdr:colOff>
      <xdr:row>4</xdr:row>
      <xdr:rowOff>33337</xdr:rowOff>
    </xdr:from>
    <xdr:to>
      <xdr:col>4</xdr:col>
      <xdr:colOff>447674</xdr:colOff>
      <xdr:row>24</xdr:row>
      <xdr:rowOff>161925</xdr:rowOff>
    </xdr:to>
    <xdr:graphicFrame macro="">
      <xdr:nvGraphicFramePr>
        <xdr:cNvPr id="3" name="Chart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457200</xdr:colOff>
      <xdr:row>4</xdr:row>
      <xdr:rowOff>33336</xdr:rowOff>
    </xdr:from>
    <xdr:to>
      <xdr:col>10</xdr:col>
      <xdr:colOff>0</xdr:colOff>
      <xdr:row>24</xdr:row>
      <xdr:rowOff>152399</xdr:rowOff>
    </xdr:to>
    <xdr:graphicFrame macro="">
      <xdr:nvGraphicFramePr>
        <xdr:cNvPr id="4" name="Chart 3">
          <a:extLst>
            <a:ext uri="{FF2B5EF4-FFF2-40B4-BE49-F238E27FC236}">
              <a16:creationId xmlns:a16="http://schemas.microsoft.com/office/drawing/2014/main" id="{00000000-0008-0000-1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2198</xdr:colOff>
      <xdr:row>4</xdr:row>
      <xdr:rowOff>19050</xdr:rowOff>
    </xdr:from>
    <xdr:to>
      <xdr:col>4</xdr:col>
      <xdr:colOff>0</xdr:colOff>
      <xdr:row>30</xdr:row>
      <xdr:rowOff>106973</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14286</xdr:colOff>
      <xdr:row>4</xdr:row>
      <xdr:rowOff>19050</xdr:rowOff>
    </xdr:from>
    <xdr:to>
      <xdr:col>5</xdr:col>
      <xdr:colOff>819149</xdr:colOff>
      <xdr:row>23</xdr:row>
      <xdr:rowOff>152401</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809625</xdr:colOff>
      <xdr:row>4</xdr:row>
      <xdr:rowOff>19050</xdr:rowOff>
    </xdr:from>
    <xdr:to>
      <xdr:col>10</xdr:col>
      <xdr:colOff>14287</xdr:colOff>
      <xdr:row>23</xdr:row>
      <xdr:rowOff>152400</xdr:rowOff>
    </xdr:to>
    <xdr:graphicFrame macro="">
      <xdr:nvGraphicFramePr>
        <xdr:cNvPr id="4" name="Chart 3">
          <a:extLst>
            <a:ext uri="{FF2B5EF4-FFF2-40B4-BE49-F238E27FC236}">
              <a16:creationId xmlns:a16="http://schemas.microsoft.com/office/drawing/2014/main" id="{00000000-0008-0000-1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323850</xdr:colOff>
      <xdr:row>9</xdr:row>
      <xdr:rowOff>66675</xdr:rowOff>
    </xdr:from>
    <xdr:to>
      <xdr:col>9</xdr:col>
      <xdr:colOff>73806</xdr:colOff>
      <xdr:row>11</xdr:row>
      <xdr:rowOff>8366</xdr:rowOff>
    </xdr:to>
    <xdr:sp macro="" textlink="">
      <xdr:nvSpPr>
        <xdr:cNvPr id="5" name="Speech Bubble: Rectangle 4">
          <a:extLst>
            <a:ext uri="{FF2B5EF4-FFF2-40B4-BE49-F238E27FC236}">
              <a16:creationId xmlns:a16="http://schemas.microsoft.com/office/drawing/2014/main" id="{00000000-0008-0000-1900-000005000000}"/>
            </a:ext>
          </a:extLst>
        </xdr:cNvPr>
        <xdr:cNvSpPr/>
      </xdr:nvSpPr>
      <xdr:spPr>
        <a:xfrm>
          <a:off x="7858125" y="1457325"/>
          <a:ext cx="616731" cy="265541"/>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b="0">
              <a:solidFill>
                <a:sysClr val="windowText" lastClr="000000"/>
              </a:solidFill>
              <a:latin typeface="Roboto" panose="02000000000000000000" pitchFamily="2" charset="0"/>
              <a:ea typeface="Roboto" panose="02000000000000000000" pitchFamily="2" charset="0"/>
            </a:rPr>
            <a:t>termen  lung</a:t>
          </a:r>
        </a:p>
      </xdr:txBody>
    </xdr:sp>
    <xdr:clientData/>
  </xdr:twoCellAnchor>
  <xdr:twoCellAnchor>
    <xdr:from>
      <xdr:col>7</xdr:col>
      <xdr:colOff>314325</xdr:colOff>
      <xdr:row>15</xdr:row>
      <xdr:rowOff>85725</xdr:rowOff>
    </xdr:from>
    <xdr:to>
      <xdr:col>7</xdr:col>
      <xdr:colOff>931031</xdr:colOff>
      <xdr:row>17</xdr:row>
      <xdr:rowOff>27393</xdr:rowOff>
    </xdr:to>
    <xdr:sp macro="" textlink="">
      <xdr:nvSpPr>
        <xdr:cNvPr id="6" name="Speech Bubble: Rectangle 5">
          <a:extLst>
            <a:ext uri="{FF2B5EF4-FFF2-40B4-BE49-F238E27FC236}">
              <a16:creationId xmlns:a16="http://schemas.microsoft.com/office/drawing/2014/main" id="{00000000-0008-0000-1900-000006000000}"/>
            </a:ext>
          </a:extLst>
        </xdr:cNvPr>
        <xdr:cNvSpPr/>
      </xdr:nvSpPr>
      <xdr:spPr>
        <a:xfrm>
          <a:off x="6886575" y="2447925"/>
          <a:ext cx="616706" cy="265518"/>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b="0">
              <a:solidFill>
                <a:sysClr val="windowText" lastClr="000000"/>
              </a:solidFill>
              <a:latin typeface="Roboto" panose="02000000000000000000" pitchFamily="2" charset="0"/>
              <a:ea typeface="Roboto" panose="02000000000000000000" pitchFamily="2" charset="0"/>
            </a:rPr>
            <a:t>termen</a:t>
          </a:r>
          <a:r>
            <a:rPr lang="ro-MD" sz="800" b="0">
              <a:solidFill>
                <a:sysClr val="windowText" lastClr="000000"/>
              </a:solidFill>
              <a:latin typeface="PermianSerifTypeface" panose="02000000000000000000" pitchFamily="50" charset="0"/>
            </a:rPr>
            <a:t>  </a:t>
          </a:r>
          <a:r>
            <a:rPr lang="ro-MD" sz="800" b="0">
              <a:solidFill>
                <a:sysClr val="windowText" lastClr="000000"/>
              </a:solidFill>
              <a:latin typeface="Roboto" panose="02000000000000000000" pitchFamily="2" charset="0"/>
              <a:ea typeface="Roboto" panose="02000000000000000000" pitchFamily="2" charset="0"/>
            </a:rPr>
            <a:t>scurt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18549</xdr:colOff>
      <xdr:row>4</xdr:row>
      <xdr:rowOff>35093</xdr:rowOff>
    </xdr:from>
    <xdr:to>
      <xdr:col>6</xdr:col>
      <xdr:colOff>636671</xdr:colOff>
      <xdr:row>28</xdr:row>
      <xdr:rowOff>13537</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3" name="TextBox 3">
          <a:extLst xmlns:a="http://schemas.openxmlformats.org/drawingml/2006/main">
            <a:ext uri="{FF2B5EF4-FFF2-40B4-BE49-F238E27FC236}">
              <a16:creationId xmlns:a16="http://schemas.microsoft.com/office/drawing/2014/main" id="{97C5F8BC-9F10-012F-B90B-F0575EEC3D7A}"/>
            </a:ext>
          </a:extLst>
        </cdr:cNvPr>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1.xml><?xml version="1.0" encoding="utf-8"?>
<xdr:wsDr xmlns:xdr="http://schemas.openxmlformats.org/drawingml/2006/spreadsheetDrawing" xmlns:a="http://schemas.openxmlformats.org/drawingml/2006/main">
  <xdr:twoCellAnchor>
    <xdr:from>
      <xdr:col>1</xdr:col>
      <xdr:colOff>0</xdr:colOff>
      <xdr:row>4</xdr:row>
      <xdr:rowOff>19050</xdr:rowOff>
    </xdr:from>
    <xdr:to>
      <xdr:col>7</xdr:col>
      <xdr:colOff>0</xdr:colOff>
      <xdr:row>26</xdr:row>
      <xdr:rowOff>123825</xdr:rowOff>
    </xdr:to>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3048</xdr:colOff>
      <xdr:row>4</xdr:row>
      <xdr:rowOff>21431</xdr:rowOff>
    </xdr:from>
    <xdr:to>
      <xdr:col>8</xdr:col>
      <xdr:colOff>0</xdr:colOff>
      <xdr:row>32</xdr:row>
      <xdr:rowOff>152400</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4</xdr:row>
      <xdr:rowOff>19050</xdr:rowOff>
    </xdr:from>
    <xdr:to>
      <xdr:col>7</xdr:col>
      <xdr:colOff>0</xdr:colOff>
      <xdr:row>29</xdr:row>
      <xdr:rowOff>76199</xdr:rowOff>
    </xdr:to>
    <xdr:graphicFrame macro="">
      <xdr:nvGraphicFramePr>
        <xdr:cNvPr id="2" name="Диаграмма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2</xdr:col>
      <xdr:colOff>0</xdr:colOff>
      <xdr:row>2</xdr:row>
      <xdr:rowOff>0</xdr:rowOff>
    </xdr:from>
    <xdr:to>
      <xdr:col>7</xdr:col>
      <xdr:colOff>0</xdr:colOff>
      <xdr:row>2</xdr:row>
      <xdr:rowOff>0</xdr:rowOff>
    </xdr:to>
    <xdr:graphicFrame macro="">
      <xdr:nvGraphicFramePr>
        <xdr:cNvPr id="2" name="Chart 3">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380998</xdr:colOff>
      <xdr:row>4</xdr:row>
      <xdr:rowOff>47624</xdr:rowOff>
    </xdr:from>
    <xdr:to>
      <xdr:col>7</xdr:col>
      <xdr:colOff>0</xdr:colOff>
      <xdr:row>27</xdr:row>
      <xdr:rowOff>44665</xdr:rowOff>
    </xdr:to>
    <xdr:graphicFrame macro="">
      <xdr:nvGraphicFramePr>
        <xdr:cNvPr id="3" name="Chart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2380</xdr:colOff>
      <xdr:row>4</xdr:row>
      <xdr:rowOff>19050</xdr:rowOff>
    </xdr:from>
    <xdr:to>
      <xdr:col>5</xdr:col>
      <xdr:colOff>3283</xdr:colOff>
      <xdr:row>38</xdr:row>
      <xdr:rowOff>38100</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7632</xdr:colOff>
      <xdr:row>4</xdr:row>
      <xdr:rowOff>9525</xdr:rowOff>
    </xdr:from>
    <xdr:to>
      <xdr:col>8</xdr:col>
      <xdr:colOff>0</xdr:colOff>
      <xdr:row>34</xdr:row>
      <xdr:rowOff>95251</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4</xdr:row>
      <xdr:rowOff>0</xdr:rowOff>
    </xdr:from>
    <xdr:to>
      <xdr:col>7</xdr:col>
      <xdr:colOff>0</xdr:colOff>
      <xdr:row>24</xdr:row>
      <xdr:rowOff>133350</xdr:rowOff>
    </xdr:to>
    <xdr:graphicFrame macro="">
      <xdr:nvGraphicFramePr>
        <xdr:cNvPr id="9" name="Chart 8">
          <a:extLst>
            <a:ext uri="{FF2B5EF4-FFF2-40B4-BE49-F238E27FC236}">
              <a16:creationId xmlns:a16="http://schemas.microsoft.com/office/drawing/2014/main" id="{9B02ED7F-E7A3-43F3-8F80-2E37F26F62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152400</xdr:colOff>
      <xdr:row>13</xdr:row>
      <xdr:rowOff>28575</xdr:rowOff>
    </xdr:from>
    <xdr:to>
      <xdr:col>5</xdr:col>
      <xdr:colOff>342900</xdr:colOff>
      <xdr:row>16</xdr:row>
      <xdr:rowOff>95250</xdr:rowOff>
    </xdr:to>
    <xdr:sp macro="" textlink="">
      <xdr:nvSpPr>
        <xdr:cNvPr id="10" name="Right Brace 9">
          <a:extLst>
            <a:ext uri="{FF2B5EF4-FFF2-40B4-BE49-F238E27FC236}">
              <a16:creationId xmlns:a16="http://schemas.microsoft.com/office/drawing/2014/main" id="{69D813C8-5AF6-E693-61DB-FBA8B6AF4DA2}"/>
            </a:ext>
          </a:extLst>
        </xdr:cNvPr>
        <xdr:cNvSpPr/>
      </xdr:nvSpPr>
      <xdr:spPr>
        <a:xfrm>
          <a:off x="6886575" y="3838575"/>
          <a:ext cx="190500" cy="6381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ro-MD"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371474</xdr:colOff>
      <xdr:row>4</xdr:row>
      <xdr:rowOff>23812</xdr:rowOff>
    </xdr:from>
    <xdr:to>
      <xdr:col>5</xdr:col>
      <xdr:colOff>514349</xdr:colOff>
      <xdr:row>29</xdr:row>
      <xdr:rowOff>66675</xdr:rowOff>
    </xdr:to>
    <xdr:graphicFrame macro="">
      <xdr:nvGraphicFramePr>
        <xdr:cNvPr id="3" name="Chart 2">
          <a:extLst>
            <a:ext uri="{FF2B5EF4-FFF2-40B4-BE49-F238E27FC236}">
              <a16:creationId xmlns:a16="http://schemas.microsoft.com/office/drawing/2014/main" id="{00000000-0008-0000-2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504824</xdr:colOff>
      <xdr:row>4</xdr:row>
      <xdr:rowOff>9525</xdr:rowOff>
    </xdr:from>
    <xdr:to>
      <xdr:col>10</xdr:col>
      <xdr:colOff>19049</xdr:colOff>
      <xdr:row>29</xdr:row>
      <xdr:rowOff>76200</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380997</xdr:colOff>
      <xdr:row>4</xdr:row>
      <xdr:rowOff>28576</xdr:rowOff>
    </xdr:from>
    <xdr:to>
      <xdr:col>6</xdr:col>
      <xdr:colOff>676274</xdr:colOff>
      <xdr:row>27</xdr:row>
      <xdr:rowOff>123826</xdr:rowOff>
    </xdr:to>
    <xdr:graphicFrame macro="">
      <xdr:nvGraphicFramePr>
        <xdr:cNvPr id="2" name="Chart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4</xdr:row>
      <xdr:rowOff>19050</xdr:rowOff>
    </xdr:from>
    <xdr:to>
      <xdr:col>7</xdr:col>
      <xdr:colOff>6569</xdr:colOff>
      <xdr:row>24</xdr:row>
      <xdr:rowOff>0</xdr:rowOff>
    </xdr:to>
    <xdr:graphicFrame macro="">
      <xdr:nvGraphicFramePr>
        <xdr:cNvPr id="2" name="Chart 1">
          <a:extLst>
            <a:ext uri="{FF2B5EF4-FFF2-40B4-BE49-F238E27FC236}">
              <a16:creationId xmlns:a16="http://schemas.microsoft.com/office/drawing/2014/main" id="{8B943D59-148D-492B-BEB9-1D9D6DEB8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42861</xdr:colOff>
      <xdr:row>4</xdr:row>
      <xdr:rowOff>33337</xdr:rowOff>
    </xdr:from>
    <xdr:to>
      <xdr:col>8</xdr:col>
      <xdr:colOff>28575</xdr:colOff>
      <xdr:row>28</xdr:row>
      <xdr:rowOff>9525</xdr:rowOff>
    </xdr:to>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38100</xdr:colOff>
      <xdr:row>4</xdr:row>
      <xdr:rowOff>9525</xdr:rowOff>
    </xdr:from>
    <xdr:to>
      <xdr:col>10</xdr:col>
      <xdr:colOff>76199</xdr:colOff>
      <xdr:row>28</xdr:row>
      <xdr:rowOff>28575</xdr:rowOff>
    </xdr:to>
    <xdr:graphicFrame macro="">
      <xdr:nvGraphicFramePr>
        <xdr:cNvPr id="3" name="Chart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371474</xdr:colOff>
      <xdr:row>4</xdr:row>
      <xdr:rowOff>19050</xdr:rowOff>
    </xdr:from>
    <xdr:to>
      <xdr:col>6</xdr:col>
      <xdr:colOff>742950</xdr:colOff>
      <xdr:row>29</xdr:row>
      <xdr:rowOff>85725</xdr:rowOff>
    </xdr:to>
    <xdr:graphicFrame macro="">
      <xdr:nvGraphicFramePr>
        <xdr:cNvPr id="2" name="Chart 1">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4</xdr:row>
      <xdr:rowOff>951</xdr:rowOff>
    </xdr:from>
    <xdr:to>
      <xdr:col>10</xdr:col>
      <xdr:colOff>0</xdr:colOff>
      <xdr:row>25</xdr:row>
      <xdr:rowOff>104775</xdr:rowOff>
    </xdr:to>
    <xdr:graphicFrame macro="">
      <xdr:nvGraphicFramePr>
        <xdr:cNvPr id="2" name="Chart 1">
          <a:extLst>
            <a:ext uri="{FF2B5EF4-FFF2-40B4-BE49-F238E27FC236}">
              <a16:creationId xmlns:a16="http://schemas.microsoft.com/office/drawing/2014/main" id="{93BC8BF6-D899-4FE1-A318-044DCE4587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4</xdr:row>
      <xdr:rowOff>19051</xdr:rowOff>
    </xdr:from>
    <xdr:to>
      <xdr:col>7</xdr:col>
      <xdr:colOff>6569</xdr:colOff>
      <xdr:row>25</xdr:row>
      <xdr:rowOff>133351</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380999</xdr:colOff>
      <xdr:row>4</xdr:row>
      <xdr:rowOff>9527</xdr:rowOff>
    </xdr:from>
    <xdr:to>
      <xdr:col>7</xdr:col>
      <xdr:colOff>0</xdr:colOff>
      <xdr:row>22</xdr:row>
      <xdr:rowOff>171450</xdr:rowOff>
    </xdr:to>
    <xdr:graphicFrame macro="">
      <xdr:nvGraphicFramePr>
        <xdr:cNvPr id="2" name="Chart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22860</xdr:colOff>
      <xdr:row>4</xdr:row>
      <xdr:rowOff>32386</xdr:rowOff>
    </xdr:from>
    <xdr:to>
      <xdr:col>3</xdr:col>
      <xdr:colOff>813435</xdr:colOff>
      <xdr:row>16</xdr:row>
      <xdr:rowOff>70486</xdr:rowOff>
    </xdr:to>
    <xdr:pic>
      <xdr:nvPicPr>
        <xdr:cNvPr id="2" name="Graphic 1">
          <a:extLst>
            <a:ext uri="{FF2B5EF4-FFF2-40B4-BE49-F238E27FC236}">
              <a16:creationId xmlns:a16="http://schemas.microsoft.com/office/drawing/2014/main" id="{7F96E766-F8C4-86D6-B74F-25E414693F6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03860" y="2327911"/>
          <a:ext cx="4000500" cy="22002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24849</xdr:colOff>
      <xdr:row>4</xdr:row>
      <xdr:rowOff>24103</xdr:rowOff>
    </xdr:from>
    <xdr:to>
      <xdr:col>11</xdr:col>
      <xdr:colOff>0</xdr:colOff>
      <xdr:row>52</xdr:row>
      <xdr:rowOff>4397</xdr:rowOff>
    </xdr:to>
    <xdr:sp macro="" textlink="">
      <xdr:nvSpPr>
        <xdr:cNvPr id="2" name="Rectangle 1">
          <a:extLst>
            <a:ext uri="{FF2B5EF4-FFF2-40B4-BE49-F238E27FC236}">
              <a16:creationId xmlns:a16="http://schemas.microsoft.com/office/drawing/2014/main" id="{673EAD40-BCC1-4127-BC9D-EEF7B6C74BED}"/>
            </a:ext>
          </a:extLst>
        </xdr:cNvPr>
        <xdr:cNvSpPr/>
      </xdr:nvSpPr>
      <xdr:spPr>
        <a:xfrm>
          <a:off x="405849" y="3034003"/>
          <a:ext cx="8347626" cy="7295494"/>
        </a:xfrm>
        <a:prstGeom prst="rect">
          <a:avLst/>
        </a:prstGeom>
        <a:solidFill>
          <a:srgbClr val="FAFAF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ro-RO" sz="1100">
            <a:solidFill>
              <a:sysClr val="windowText" lastClr="000000"/>
            </a:solidFill>
            <a:latin typeface="Roboto" panose="02000000000000000000" pitchFamily="2" charset="0"/>
            <a:ea typeface="Roboto" panose="02000000000000000000" pitchFamily="2" charset="0"/>
            <a:cs typeface="Tahoma" panose="020B0604030504040204" pitchFamily="34" charset="0"/>
          </a:endParaRPr>
        </a:p>
      </xdr:txBody>
    </xdr:sp>
    <xdr:clientData/>
  </xdr:twoCellAnchor>
  <xdr:twoCellAnchor>
    <xdr:from>
      <xdr:col>2</xdr:col>
      <xdr:colOff>153921</xdr:colOff>
      <xdr:row>28</xdr:row>
      <xdr:rowOff>68754</xdr:rowOff>
    </xdr:from>
    <xdr:to>
      <xdr:col>4</xdr:col>
      <xdr:colOff>10170</xdr:colOff>
      <xdr:row>29</xdr:row>
      <xdr:rowOff>99527</xdr:rowOff>
    </xdr:to>
    <xdr:sp macro="" textlink="">
      <xdr:nvSpPr>
        <xdr:cNvPr id="5" name="TextBox 4">
          <a:extLst>
            <a:ext uri="{FF2B5EF4-FFF2-40B4-BE49-F238E27FC236}">
              <a16:creationId xmlns:a16="http://schemas.microsoft.com/office/drawing/2014/main" id="{F369EC36-5422-410C-A743-320C00619FB5}"/>
            </a:ext>
          </a:extLst>
        </xdr:cNvPr>
        <xdr:cNvSpPr txBox="1"/>
      </xdr:nvSpPr>
      <xdr:spPr>
        <a:xfrm>
          <a:off x="3659121" y="6736254"/>
          <a:ext cx="1056399"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o-MD"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Legenda</a:t>
          </a:r>
          <a:endParaRPr lang="ro-RO"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102694</xdr:colOff>
      <xdr:row>32</xdr:row>
      <xdr:rowOff>111747</xdr:rowOff>
    </xdr:from>
    <xdr:to>
      <xdr:col>11</xdr:col>
      <xdr:colOff>28575</xdr:colOff>
      <xdr:row>51</xdr:row>
      <xdr:rowOff>118856</xdr:rowOff>
    </xdr:to>
    <xdr:graphicFrame macro="">
      <xdr:nvGraphicFramePr>
        <xdr:cNvPr id="6" name="Chart 5">
          <a:extLst>
            <a:ext uri="{FF2B5EF4-FFF2-40B4-BE49-F238E27FC236}">
              <a16:creationId xmlns:a16="http://schemas.microsoft.com/office/drawing/2014/main" id="{062852CF-1BED-49DF-8C0F-BC04C4135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283296</xdr:colOff>
      <xdr:row>33</xdr:row>
      <xdr:rowOff>7799</xdr:rowOff>
    </xdr:from>
    <xdr:to>
      <xdr:col>4</xdr:col>
      <xdr:colOff>523875</xdr:colOff>
      <xdr:row>50</xdr:row>
      <xdr:rowOff>9525</xdr:rowOff>
    </xdr:to>
    <xdr:graphicFrame macro="">
      <xdr:nvGraphicFramePr>
        <xdr:cNvPr id="7" name="Chart 6">
          <a:extLst>
            <a:ext uri="{FF2B5EF4-FFF2-40B4-BE49-F238E27FC236}">
              <a16:creationId xmlns:a16="http://schemas.microsoft.com/office/drawing/2014/main" id="{2569C653-4CE5-4B1B-8996-8FD916574F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57149</xdr:colOff>
      <xdr:row>27</xdr:row>
      <xdr:rowOff>9525</xdr:rowOff>
    </xdr:from>
    <xdr:to>
      <xdr:col>11</xdr:col>
      <xdr:colOff>0</xdr:colOff>
      <xdr:row>31</xdr:row>
      <xdr:rowOff>100011</xdr:rowOff>
    </xdr:to>
    <mc:AlternateContent xmlns:mc="http://schemas.openxmlformats.org/markup-compatibility/2006">
      <mc:Choice xmlns:cx1="http://schemas.microsoft.com/office/drawing/2015/9/8/chartex" Requires="cx1">
        <xdr:graphicFrame macro="">
          <xdr:nvGraphicFramePr>
            <xdr:cNvPr id="13" name="Chart 12">
              <a:extLst>
                <a:ext uri="{FF2B5EF4-FFF2-40B4-BE49-F238E27FC236}">
                  <a16:creationId xmlns:a16="http://schemas.microsoft.com/office/drawing/2014/main" id="{2919B3EB-85FC-8C79-5DC7-D3B50D3CF73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38149" y="4095750"/>
              <a:ext cx="8839201" cy="700086"/>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23812</xdr:colOff>
      <xdr:row>4</xdr:row>
      <xdr:rowOff>95250</xdr:rowOff>
    </xdr:from>
    <xdr:to>
      <xdr:col>4</xdr:col>
      <xdr:colOff>271462</xdr:colOff>
      <xdr:row>26</xdr:row>
      <xdr:rowOff>114299</xdr:rowOff>
    </xdr:to>
    <mc:AlternateContent xmlns:mc="http://schemas.openxmlformats.org/markup-compatibility/2006">
      <mc:Choice xmlns:cx1="http://schemas.microsoft.com/office/drawing/2015/9/8/chartex" Requires="cx1">
        <xdr:graphicFrame macro="">
          <xdr:nvGraphicFramePr>
            <xdr:cNvPr id="17" name="Chart 16">
              <a:extLst>
                <a:ext uri="{FF2B5EF4-FFF2-40B4-BE49-F238E27FC236}">
                  <a16:creationId xmlns:a16="http://schemas.microsoft.com/office/drawing/2014/main" id="{9CF57285-CDB7-1E20-ABDD-EB63047CAA6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404812" y="676275"/>
              <a:ext cx="4162425" cy="3371849"/>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xdr:col>
      <xdr:colOff>304800</xdr:colOff>
      <xdr:row>4</xdr:row>
      <xdr:rowOff>95250</xdr:rowOff>
    </xdr:from>
    <xdr:to>
      <xdr:col>11</xdr:col>
      <xdr:colOff>0</xdr:colOff>
      <xdr:row>26</xdr:row>
      <xdr:rowOff>95249</xdr:rowOff>
    </xdr:to>
    <mc:AlternateContent xmlns:mc="http://schemas.openxmlformats.org/markup-compatibility/2006">
      <mc:Choice xmlns:cx1="http://schemas.microsoft.com/office/drawing/2015/9/8/chartex" Requires="cx1">
        <xdr:graphicFrame macro="">
          <xdr:nvGraphicFramePr>
            <xdr:cNvPr id="18" name="Chart 17">
              <a:extLst>
                <a:ext uri="{FF2B5EF4-FFF2-40B4-BE49-F238E27FC236}">
                  <a16:creationId xmlns:a16="http://schemas.microsoft.com/office/drawing/2014/main" id="{76659321-55C7-B91A-422D-F6D65AD62FE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4600575" y="676275"/>
              <a:ext cx="4676775" cy="3352799"/>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338138</xdr:colOff>
      <xdr:row>6</xdr:row>
      <xdr:rowOff>142874</xdr:rowOff>
    </xdr:from>
    <xdr:to>
      <xdr:col>1</xdr:col>
      <xdr:colOff>2609850</xdr:colOff>
      <xdr:row>23</xdr:row>
      <xdr:rowOff>85725</xdr:rowOff>
    </xdr:to>
    <xdr:graphicFrame macro="">
      <xdr:nvGraphicFramePr>
        <xdr:cNvPr id="19" name="Chart 18">
          <a:extLst>
            <a:ext uri="{FF2B5EF4-FFF2-40B4-BE49-F238E27FC236}">
              <a16:creationId xmlns:a16="http://schemas.microsoft.com/office/drawing/2014/main" id="{963FE463-A236-04D9-DB27-B423F87855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1119</xdr:colOff>
      <xdr:row>4</xdr:row>
      <xdr:rowOff>28575</xdr:rowOff>
    </xdr:from>
    <xdr:to>
      <xdr:col>7</xdr:col>
      <xdr:colOff>0</xdr:colOff>
      <xdr:row>24</xdr:row>
      <xdr:rowOff>171450</xdr:rowOff>
    </xdr:to>
    <xdr:graphicFrame macro="">
      <xdr:nvGraphicFramePr>
        <xdr:cNvPr id="2" name="Chart 1">
          <a:extLst>
            <a:ext uri="{FF2B5EF4-FFF2-40B4-BE49-F238E27FC236}">
              <a16:creationId xmlns:a16="http://schemas.microsoft.com/office/drawing/2014/main" id="{195EEA39-D169-41CB-B3C6-68372CF50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38100</xdr:rowOff>
    </xdr:from>
    <xdr:to>
      <xdr:col>7</xdr:col>
      <xdr:colOff>0</xdr:colOff>
      <xdr:row>21</xdr:row>
      <xdr:rowOff>152400</xdr:rowOff>
    </xdr:to>
    <xdr:graphicFrame macro="">
      <xdr:nvGraphicFramePr>
        <xdr:cNvPr id="4" name="Chart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Custom 2">
    <a:dk1>
      <a:srgbClr val="404759"/>
    </a:dk1>
    <a:lt1>
      <a:sysClr val="window" lastClr="FFFFFF"/>
    </a:lt1>
    <a:dk2>
      <a:srgbClr val="404759"/>
    </a:dk2>
    <a:lt2>
      <a:srgbClr val="E2E4EA"/>
    </a:lt2>
    <a:accent1>
      <a:srgbClr val="404759"/>
    </a:accent1>
    <a:accent2>
      <a:srgbClr val="7C8A9D"/>
    </a:accent2>
    <a:accent3>
      <a:srgbClr val="EAE8E3"/>
    </a:accent3>
    <a:accent4>
      <a:srgbClr val="A19E92"/>
    </a:accent4>
    <a:accent5>
      <a:srgbClr val="6F7681"/>
    </a:accent5>
    <a:accent6>
      <a:srgbClr val="ACB5C2"/>
    </a:accent6>
    <a:hlink>
      <a:srgbClr val="F5F4F0"/>
    </a:hlink>
    <a:folHlink>
      <a:srgbClr val="1F497D"/>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7.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10.vml" Type="http://schemas.openxmlformats.org/officeDocument/2006/relationships/vmlDrawing"/><Relationship Id="rId3" Target="../comments10.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8.xml" Type="http://schemas.openxmlformats.org/officeDocument/2006/relationships/drawing"/><Relationship Id="rId3" Target="../drawings/vmlDrawing11.vml" Type="http://schemas.openxmlformats.org/officeDocument/2006/relationships/vmlDrawing"/><Relationship Id="rId4" Target="../comments11.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9.xml" Type="http://schemas.openxmlformats.org/officeDocument/2006/relationships/drawing"/><Relationship Id="rId3" Target="../drawings/vmlDrawing12.vml" Type="http://schemas.openxmlformats.org/officeDocument/2006/relationships/vmlDrawing"/><Relationship Id="rId4" Target="../comments12.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13.vml" Type="http://schemas.openxmlformats.org/officeDocument/2006/relationships/vmlDrawing"/><Relationship Id="rId3" Target="../comments13.xml" Type="http://schemas.openxmlformats.org/officeDocument/2006/relationships/comment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0.xml" Type="http://schemas.openxmlformats.org/officeDocument/2006/relationships/drawing"/><Relationship Id="rId3" Target="../drawings/vmlDrawing14.vml" Type="http://schemas.openxmlformats.org/officeDocument/2006/relationships/vmlDrawing"/><Relationship Id="rId4" Target="../comments14.xml" Type="http://schemas.openxmlformats.org/officeDocument/2006/relationships/comments"/></Relationships>
</file>

<file path=xl/worksheets/_rels/sheet16.xml.rels><?xml version="1.0" encoding="UTF-8" standalone="yes"?><Relationships xmlns="http://schemas.openxmlformats.org/package/2006/relationships"><Relationship Id="rId1" Target="../drawings/vmlDrawing15.vml" Type="http://schemas.openxmlformats.org/officeDocument/2006/relationships/vmlDrawing"/><Relationship Id="rId2" Target="../comments15.xml" Type="http://schemas.openxmlformats.org/officeDocument/2006/relationships/comments"/></Relationships>
</file>

<file path=xl/worksheets/_rels/sheet17.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1.xml" Type="http://schemas.openxmlformats.org/officeDocument/2006/relationships/drawing"/><Relationship Id="rId3" Target="../drawings/vmlDrawing16.vml" Type="http://schemas.openxmlformats.org/officeDocument/2006/relationships/vmlDrawing"/><Relationship Id="rId4" Target="../comments16.xml" Type="http://schemas.openxmlformats.org/officeDocument/2006/relationships/comments"/></Relationships>
</file>

<file path=xl/worksheets/_rels/sheet18.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2.xml" Type="http://schemas.openxmlformats.org/officeDocument/2006/relationships/drawing"/><Relationship Id="rId3" Target="../drawings/vmlDrawing17.vml" Type="http://schemas.openxmlformats.org/officeDocument/2006/relationships/vmlDrawing"/><Relationship Id="rId4" Target="../comments17.xml" Type="http://schemas.openxmlformats.org/officeDocument/2006/relationships/comments"/></Relationships>
</file>

<file path=xl/worksheets/_rels/sheet19.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3.xml" Type="http://schemas.openxmlformats.org/officeDocument/2006/relationships/drawing"/><Relationship Id="rId3" Target="../drawings/vmlDrawing18.vml" Type="http://schemas.openxmlformats.org/officeDocument/2006/relationships/vmlDrawing"/><Relationship Id="rId4" Target="../comments18.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5.xml" Type="http://schemas.openxmlformats.org/officeDocument/2006/relationships/drawing"/><Relationship Id="rId3" Target="../drawings/vmlDrawing19.vml" Type="http://schemas.openxmlformats.org/officeDocument/2006/relationships/vmlDrawing"/><Relationship Id="rId4" Target="../comments19.xml" Type="http://schemas.openxmlformats.org/officeDocument/2006/relationships/comments"/></Relationships>
</file>

<file path=xl/worksheets/_rels/sheet21.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16.xml" Type="http://schemas.openxmlformats.org/officeDocument/2006/relationships/drawing"/><Relationship Id="rId3" Target="../drawings/vmlDrawing20.vml" Type="http://schemas.openxmlformats.org/officeDocument/2006/relationships/vmlDrawing"/><Relationship Id="rId4" Target="../comments20.xml" Type="http://schemas.openxmlformats.org/officeDocument/2006/relationships/comments"/></Relationships>
</file>

<file path=xl/worksheets/_rels/sheet22.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vmlDrawing21.vml" Type="http://schemas.openxmlformats.org/officeDocument/2006/relationships/vmlDrawing"/><Relationship Id="rId3" Target="../comments21.xml" Type="http://schemas.openxmlformats.org/officeDocument/2006/relationships/comments"/></Relationships>
</file>

<file path=xl/worksheets/_rels/sheet23.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vmlDrawing22.vml" Type="http://schemas.openxmlformats.org/officeDocument/2006/relationships/vmlDrawing"/><Relationship Id="rId3" Target="../comments22.xml" Type="http://schemas.openxmlformats.org/officeDocument/2006/relationships/comments"/></Relationships>
</file>

<file path=xl/worksheets/_rels/sheet24.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18.xml" Type="http://schemas.openxmlformats.org/officeDocument/2006/relationships/drawing"/><Relationship Id="rId3" Target="../drawings/vmlDrawing23.vml" Type="http://schemas.openxmlformats.org/officeDocument/2006/relationships/vmlDrawing"/><Relationship Id="rId4" Target="../comments23.xml" Type="http://schemas.openxmlformats.org/officeDocument/2006/relationships/comments"/></Relationships>
</file>

<file path=xl/worksheets/_rels/sheet25.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19.xml" Type="http://schemas.openxmlformats.org/officeDocument/2006/relationships/drawing"/><Relationship Id="rId3" Target="../drawings/vmlDrawing24.vml" Type="http://schemas.openxmlformats.org/officeDocument/2006/relationships/vmlDrawing"/><Relationship Id="rId4" Target="../comments24.xml" Type="http://schemas.openxmlformats.org/officeDocument/2006/relationships/comments"/></Relationships>
</file>

<file path=xl/worksheets/_rels/sheet26.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vmlDrawing25.vml" Type="http://schemas.openxmlformats.org/officeDocument/2006/relationships/vmlDrawing"/><Relationship Id="rId3" Target="../comments25.xml" Type="http://schemas.openxmlformats.org/officeDocument/2006/relationships/comments"/></Relationships>
</file>

<file path=xl/worksheets/_rels/sheet27.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vmlDrawing26.vml" Type="http://schemas.openxmlformats.org/officeDocument/2006/relationships/vmlDrawing"/><Relationship Id="rId3" Target="../comments26.xml" Type="http://schemas.openxmlformats.org/officeDocument/2006/relationships/comments"/></Relationships>
</file>

<file path=xl/worksheets/_rels/sheet28.xml.rels><?xml version="1.0" encoding="UTF-8" standalone="yes"?><Relationships xmlns="http://schemas.openxmlformats.org/package/2006/relationships"><Relationship Id="rId1" Target="../printerSettings/printerSettings27.bin" Type="http://schemas.openxmlformats.org/officeDocument/2006/relationships/printerSettings"/><Relationship Id="rId2" Target="../drawings/drawing21.xml" Type="http://schemas.openxmlformats.org/officeDocument/2006/relationships/drawing"/><Relationship Id="rId3" Target="../drawings/vmlDrawing27.vml" Type="http://schemas.openxmlformats.org/officeDocument/2006/relationships/vmlDrawing"/><Relationship Id="rId4" Target="../comments27.xml" Type="http://schemas.openxmlformats.org/officeDocument/2006/relationships/comments"/></Relationships>
</file>

<file path=xl/worksheets/_rels/sheet29.xml.rels><?xml version="1.0" encoding="UTF-8" standalone="yes"?><Relationships xmlns="http://schemas.openxmlformats.org/package/2006/relationships"><Relationship Id="rId1" Target="../printerSettings/printerSettings28.bin" Type="http://schemas.openxmlformats.org/officeDocument/2006/relationships/printerSettings"/><Relationship Id="rId2" Target="../drawings/drawing22.xml" Type="http://schemas.openxmlformats.org/officeDocument/2006/relationships/drawing"/><Relationship Id="rId3" Target="../drawings/vmlDrawing28.vml" Type="http://schemas.openxmlformats.org/officeDocument/2006/relationships/vmlDrawing"/><Relationship Id="rId4" Target="../comments28.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0.xml.rels><?xml version="1.0" encoding="UTF-8" standalone="yes"?><Relationships xmlns="http://schemas.openxmlformats.org/package/2006/relationships"><Relationship Id="rId1" Target="http://www.imf.org/external/np/pp/eng/2014/121914.pdf" TargetMode="External" Type="http://schemas.openxmlformats.org/officeDocument/2006/relationships/hyperlink"/><Relationship Id="rId2" Target="../printerSettings/printerSettings29.bin" Type="http://schemas.openxmlformats.org/officeDocument/2006/relationships/printerSettings"/><Relationship Id="rId3" Target="../drawings/drawing23.xml" Type="http://schemas.openxmlformats.org/officeDocument/2006/relationships/drawing"/><Relationship Id="rId4" Target="../drawings/vmlDrawing29.vml" Type="http://schemas.openxmlformats.org/officeDocument/2006/relationships/vmlDrawing"/><Relationship Id="rId5" Target="../comments29.xml" Type="http://schemas.openxmlformats.org/officeDocument/2006/relationships/comments"/></Relationships>
</file>

<file path=xl/worksheets/_rels/sheet31.xml.rels><?xml version="1.0" encoding="UTF-8" standalone="yes"?><Relationships xmlns="http://schemas.openxmlformats.org/package/2006/relationships"><Relationship Id="rId1" Target="../printerSettings/printerSettings30.bin" Type="http://schemas.openxmlformats.org/officeDocument/2006/relationships/printerSettings"/><Relationship Id="rId2" Target="../drawings/drawing24.xml" Type="http://schemas.openxmlformats.org/officeDocument/2006/relationships/drawing"/><Relationship Id="rId3" Target="../drawings/vmlDrawing30.vml" Type="http://schemas.openxmlformats.org/officeDocument/2006/relationships/vmlDrawing"/><Relationship Id="rId4" Target="../comments30.xml" Type="http://schemas.openxmlformats.org/officeDocument/2006/relationships/comments"/></Relationships>
</file>

<file path=xl/worksheets/_rels/sheet32.xml.rels><?xml version="1.0" encoding="UTF-8" standalone="yes"?><Relationships xmlns="http://schemas.openxmlformats.org/package/2006/relationships"><Relationship Id="rId1" Target="../printerSettings/printerSettings31.bin" Type="http://schemas.openxmlformats.org/officeDocument/2006/relationships/printerSettings"/><Relationship Id="rId2" Target="../drawings/drawing25.xml" Type="http://schemas.openxmlformats.org/officeDocument/2006/relationships/drawing"/><Relationship Id="rId3" Target="../drawings/vmlDrawing31.vml" Type="http://schemas.openxmlformats.org/officeDocument/2006/relationships/vmlDrawing"/><Relationship Id="rId4" Target="../comments31.xml" Type="http://schemas.openxmlformats.org/officeDocument/2006/relationships/comments"/></Relationships>
</file>

<file path=xl/worksheets/_rels/sheet33.xml.rels><?xml version="1.0" encoding="UTF-8" standalone="yes"?><Relationships xmlns="http://schemas.openxmlformats.org/package/2006/relationships"><Relationship Id="rId1" Target="../printerSettings/printerSettings32.bin" Type="http://schemas.openxmlformats.org/officeDocument/2006/relationships/printerSettings"/><Relationship Id="rId2" Target="../drawings/drawing26.xml" Type="http://schemas.openxmlformats.org/officeDocument/2006/relationships/drawing"/><Relationship Id="rId3" Target="../drawings/vmlDrawing32.vml" Type="http://schemas.openxmlformats.org/officeDocument/2006/relationships/vmlDrawing"/><Relationship Id="rId4" Target="../comments32.xml" Type="http://schemas.openxmlformats.org/officeDocument/2006/relationships/comments"/></Relationships>
</file>

<file path=xl/worksheets/_rels/sheet34.xml.rels><?xml version="1.0" encoding="UTF-8" standalone="yes"?><Relationships xmlns="http://schemas.openxmlformats.org/package/2006/relationships"><Relationship Id="rId1" Target="../printerSettings/printerSettings33.bin" Type="http://schemas.openxmlformats.org/officeDocument/2006/relationships/printerSettings"/><Relationship Id="rId2" Target="../drawings/vmlDrawing33.vml" Type="http://schemas.openxmlformats.org/officeDocument/2006/relationships/vmlDrawing"/><Relationship Id="rId3" Target="../comments33.xml" Type="http://schemas.openxmlformats.org/officeDocument/2006/relationships/comments"/></Relationships>
</file>

<file path=xl/worksheets/_rels/sheet35.xml.rels><?xml version="1.0" encoding="UTF-8" standalone="yes"?><Relationships xmlns="http://schemas.openxmlformats.org/package/2006/relationships"><Relationship Id="rId1" Target="../drawings/drawing27.xml" Type="http://schemas.openxmlformats.org/officeDocument/2006/relationships/drawing"/><Relationship Id="rId2" Target="../drawings/vmlDrawing34.vml" Type="http://schemas.openxmlformats.org/officeDocument/2006/relationships/vmlDrawing"/><Relationship Id="rId3" Target="../comments34.xml" Type="http://schemas.openxmlformats.org/officeDocument/2006/relationships/comments"/></Relationships>
</file>

<file path=xl/worksheets/_rels/sheet36.xml.rels><?xml version="1.0" encoding="UTF-8" standalone="yes"?><Relationships xmlns="http://schemas.openxmlformats.org/package/2006/relationships"><Relationship Id="rId1" Target="../printerSettings/printerSettings34.bin" Type="http://schemas.openxmlformats.org/officeDocument/2006/relationships/printerSettings"/><Relationship Id="rId2" Target="../drawings/vmlDrawing35.vml" Type="http://schemas.openxmlformats.org/officeDocument/2006/relationships/vmlDrawing"/><Relationship Id="rId3" Target="../comments35.xml" Type="http://schemas.openxmlformats.org/officeDocument/2006/relationships/comments"/></Relationships>
</file>

<file path=xl/worksheets/_rels/sheet37.xml.rels><?xml version="1.0" encoding="UTF-8" standalone="yes"?><Relationships xmlns="http://schemas.openxmlformats.org/package/2006/relationships"><Relationship Id="rId1" Target="../printerSettings/printerSettings35.bin" Type="http://schemas.openxmlformats.org/officeDocument/2006/relationships/printerSettings"/><Relationship Id="rId2" Target="../drawings/vmlDrawing36.vml" Type="http://schemas.openxmlformats.org/officeDocument/2006/relationships/vmlDrawing"/><Relationship Id="rId3" Target="../comments36.xml" Type="http://schemas.openxmlformats.org/officeDocument/2006/relationships/comments"/></Relationships>
</file>

<file path=xl/worksheets/_rels/sheet38.xml.rels><?xml version="1.0" encoding="UTF-8" standalone="yes"?><Relationships xmlns="http://schemas.openxmlformats.org/package/2006/relationships"><Relationship Id="rId1" Target="../printerSettings/printerSettings36.bin" Type="http://schemas.openxmlformats.org/officeDocument/2006/relationships/printerSettings"/><Relationship Id="rId2" Target="../drawings/drawing28.xml" Type="http://schemas.openxmlformats.org/officeDocument/2006/relationships/drawing"/><Relationship Id="rId3" Target="../drawings/vmlDrawing37.vml" Type="http://schemas.openxmlformats.org/officeDocument/2006/relationships/vmlDrawing"/><Relationship Id="rId4" Target="../comments37.xml" Type="http://schemas.openxmlformats.org/officeDocument/2006/relationships/comments"/></Relationships>
</file>

<file path=xl/worksheets/_rels/sheet39.xml.rels><?xml version="1.0" encoding="UTF-8" standalone="yes"?><Relationships xmlns="http://schemas.openxmlformats.org/package/2006/relationships"><Relationship Id="rId1" Target="../printerSettings/printerSettings37.bin" Type="http://schemas.openxmlformats.org/officeDocument/2006/relationships/printerSettings"/><Relationship Id="rId2" Target="../drawings/vmlDrawing38.vml" Type="http://schemas.openxmlformats.org/officeDocument/2006/relationships/vmlDrawing"/><Relationship Id="rId3" Target="../comments38.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0.xml.rels><?xml version="1.0" encoding="UTF-8" standalone="yes"?><Relationships xmlns="http://schemas.openxmlformats.org/package/2006/relationships"><Relationship Id="rId1" Target="../printerSettings/printerSettings38.bin" Type="http://schemas.openxmlformats.org/officeDocument/2006/relationships/printerSettings"/><Relationship Id="rId2" Target="../drawings/drawing29.xml" Type="http://schemas.openxmlformats.org/officeDocument/2006/relationships/drawing"/><Relationship Id="rId3" Target="../drawings/vmlDrawing39.vml" Type="http://schemas.openxmlformats.org/officeDocument/2006/relationships/vmlDrawing"/><Relationship Id="rId4" Target="../comments39.xml" Type="http://schemas.openxmlformats.org/officeDocument/2006/relationships/comments"/></Relationships>
</file>

<file path=xl/worksheets/_rels/sheet41.xml.rels><?xml version="1.0" encoding="UTF-8" standalone="yes"?><Relationships xmlns="http://schemas.openxmlformats.org/package/2006/relationships"><Relationship Id="rId1" Target="../printerSettings/printerSettings39.bin" Type="http://schemas.openxmlformats.org/officeDocument/2006/relationships/printerSettings"/><Relationship Id="rId2" Target="../drawings/vmlDrawing40.vml" Type="http://schemas.openxmlformats.org/officeDocument/2006/relationships/vmlDrawing"/><Relationship Id="rId3" Target="../comments40.xml" Type="http://schemas.openxmlformats.org/officeDocument/2006/relationships/comments"/></Relationships>
</file>

<file path=xl/worksheets/_rels/sheet42.xml.rels><?xml version="1.0" encoding="UTF-8" standalone="yes"?><Relationships xmlns="http://schemas.openxmlformats.org/package/2006/relationships"><Relationship Id="rId1" Target="../printerSettings/printerSettings40.bin" Type="http://schemas.openxmlformats.org/officeDocument/2006/relationships/printerSettings"/><Relationship Id="rId2" Target="../drawings/drawing30.xml" Type="http://schemas.openxmlformats.org/officeDocument/2006/relationships/drawing"/><Relationship Id="rId3" Target="../drawings/vmlDrawing41.vml" Type="http://schemas.openxmlformats.org/officeDocument/2006/relationships/vmlDrawing"/><Relationship Id="rId4" Target="../comments41.xml" Type="http://schemas.openxmlformats.org/officeDocument/2006/relationships/comments"/></Relationships>
</file>

<file path=xl/worksheets/_rels/sheet43.xml.rels><?xml version="1.0" encoding="UTF-8" standalone="yes"?><Relationships xmlns="http://schemas.openxmlformats.org/package/2006/relationships"><Relationship Id="rId1" Target="../printerSettings/printerSettings41.bin" Type="http://schemas.openxmlformats.org/officeDocument/2006/relationships/printerSettings"/><Relationship Id="rId2" Target="../drawings/drawing31.xml" Type="http://schemas.openxmlformats.org/officeDocument/2006/relationships/drawing"/><Relationship Id="rId3" Target="../drawings/vmlDrawing42.vml" Type="http://schemas.openxmlformats.org/officeDocument/2006/relationships/vmlDrawing"/><Relationship Id="rId4" Target="../comments42.xml" Type="http://schemas.openxmlformats.org/officeDocument/2006/relationships/comments"/></Relationships>
</file>

<file path=xl/worksheets/_rels/sheet44.xml.rels><?xml version="1.0" encoding="UTF-8" standalone="yes"?><Relationships xmlns="http://schemas.openxmlformats.org/package/2006/relationships"><Relationship Id="rId1" Target="../printerSettings/printerSettings42.bin" Type="http://schemas.openxmlformats.org/officeDocument/2006/relationships/printerSettings"/><Relationship Id="rId2" Target="../drawings/drawing32.xml" Type="http://schemas.openxmlformats.org/officeDocument/2006/relationships/drawing"/><Relationship Id="rId3" Target="../drawings/vmlDrawing43.vml" Type="http://schemas.openxmlformats.org/officeDocument/2006/relationships/vmlDrawing"/><Relationship Id="rId4" Target="../comments43.xml" Type="http://schemas.openxmlformats.org/officeDocument/2006/relationships/comments"/></Relationships>
</file>

<file path=xl/worksheets/_rels/sheet45.xml.rels><?xml version="1.0" encoding="UTF-8" standalone="yes"?><Relationships xmlns="http://schemas.openxmlformats.org/package/2006/relationships"><Relationship Id="rId1" Target="../printerSettings/printerSettings43.bin" Type="http://schemas.openxmlformats.org/officeDocument/2006/relationships/printerSettings"/><Relationship Id="rId2" Target="../drawings/vmlDrawing44.vml" Type="http://schemas.openxmlformats.org/officeDocument/2006/relationships/vmlDrawing"/><Relationship Id="rId3" Target="../comments4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 Id="rId3" Target="../drawings/vmlDrawing7.vml" Type="http://schemas.openxmlformats.org/officeDocument/2006/relationships/vmlDrawing"/><Relationship Id="rId4" Target="../comments7.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6.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57"/>
  <sheetViews>
    <sheetView showGridLines="0" showRowColHeaders="0" tabSelected="1" zoomScaleNormal="100" workbookViewId="0"/>
  </sheetViews>
  <sheetFormatPr defaultColWidth="9.140625" defaultRowHeight="15"/>
  <cols>
    <col min="1" max="1" customWidth="true" style="4" width="5.7109375" collapsed="false"/>
    <col min="2" max="2" customWidth="true" style="2" width="127.7109375" collapsed="false"/>
    <col min="3" max="3" customWidth="true" style="5" width="10.5703125" collapsed="false"/>
    <col min="4" max="4" customWidth="true" style="5" width="8.5703125" collapsed="false"/>
    <col min="5" max="16384" style="4" width="9.140625" collapsed="false"/>
  </cols>
  <sheetData>
    <row r="1" spans="2:4">
      <c r="C1" s="3"/>
      <c r="D1" s="3"/>
    </row>
    <row r="2" spans="2:4" s="544" customFormat="1" ht="20.25">
      <c r="B2" s="11" t="s">
        <v>147</v>
      </c>
      <c r="C2" s="543"/>
      <c r="D2" s="543"/>
    </row>
    <row r="3" spans="2:4" ht="5.0999999999999996" customHeight="1">
      <c r="C3" s="3"/>
      <c r="D3" s="3"/>
    </row>
    <row r="4" spans="2:4" s="311" customFormat="1" ht="15.75">
      <c r="B4" s="12" t="s">
        <v>148</v>
      </c>
      <c r="C4" s="545"/>
      <c r="D4" s="545"/>
    </row>
    <row r="5" spans="2:4">
      <c r="B5" s="5" t="str">
        <f>'D1'!B$4</f>
        <v>Diagrama 1. PIB, indicii volumului fizic (% față de același trimestru al anului precedent)</v>
      </c>
      <c r="C5" s="6" t="s">
        <v>6</v>
      </c>
      <c r="D5" s="3"/>
    </row>
    <row r="6" spans="2:4">
      <c r="B6" s="5" t="str">
        <f>'T1'!B3</f>
        <v>Tabelul 1. Indicatorii macroeconomici principali ai Republicii Moldova</v>
      </c>
      <c r="C6" s="6" t="s">
        <v>7</v>
      </c>
      <c r="D6" s="3"/>
    </row>
    <row r="7" spans="2:4">
      <c r="B7" s="5" t="str">
        <f>'D2'!B4</f>
        <v xml:space="preserve">Diagrama 2. Balanța de plăți a Republicii Moldova - componente principale (mil. EUR) </v>
      </c>
      <c r="C7" s="6" t="s">
        <v>8</v>
      </c>
      <c r="D7" s="3"/>
    </row>
    <row r="8" spans="2:4">
      <c r="B8" s="5" t="str">
        <f>'T2'!B3</f>
        <v>Tabelul 2. Balanţa de plăţi a Republicii Moldova, agregate principale (mil. EUR)</v>
      </c>
      <c r="C8" s="6" t="s">
        <v>9</v>
      </c>
      <c r="D8" s="3"/>
    </row>
    <row r="9" spans="2:4">
      <c r="B9" s="5" t="str">
        <f>'D3'!B4</f>
        <v>Diagrama 3. Contul curent – componente principale (mil. EUR)</v>
      </c>
      <c r="C9" s="7" t="s">
        <v>58</v>
      </c>
      <c r="D9" s="3"/>
    </row>
    <row r="10" spans="2:4">
      <c r="B10" s="5" t="str">
        <f>'T3'!B3</f>
        <v>Tabelul 3. Principalele componente ale contului curent al balanței de plăți, raportate la PIB</v>
      </c>
      <c r="C10" s="6" t="s">
        <v>10</v>
      </c>
      <c r="D10" s="3"/>
    </row>
    <row r="11" spans="2:4">
      <c r="B11" s="5" t="str">
        <f>'D4'!B4</f>
        <v>Diagrama 4. Balanța comerțului cu bunuri în balanța de plăți, pe zone geografice (mil. EUR)</v>
      </c>
      <c r="C11" s="6" t="s">
        <v>11</v>
      </c>
      <c r="D11" s="3"/>
    </row>
    <row r="12" spans="2:4">
      <c r="B12" s="5" t="str">
        <f>'D5'!B4</f>
        <v>Diagrama 5. Principalii parteneri comerciali (mil. EUR)</v>
      </c>
      <c r="C12" s="6" t="s">
        <v>12</v>
      </c>
      <c r="D12" s="3"/>
    </row>
    <row r="13" spans="2:4">
      <c r="B13" s="5" t="str">
        <f>'D6'!B4</f>
        <v>Diagrama 6. Exportul și importul de bunuri pe categorii și zone geografice</v>
      </c>
      <c r="C13" s="6" t="s">
        <v>13</v>
      </c>
      <c r="D13" s="3"/>
    </row>
    <row r="14" spans="2:4">
      <c r="B14" s="5" t="str">
        <f>'T4'!B3</f>
        <v>Tabelul 4. Contribuția principalelor categorii de bunuri la modificarea totală (puncte procentuale)</v>
      </c>
      <c r="C14" s="6" t="s">
        <v>54</v>
      </c>
      <c r="D14" s="3"/>
    </row>
    <row r="15" spans="2:4">
      <c r="B15" s="5" t="str">
        <f>'D7'!B4</f>
        <v>Diagrama 7. Import de produse energetice și electricitate (prețuri FOB), (mil. EUR)</v>
      </c>
      <c r="C15" s="6" t="s">
        <v>14</v>
      </c>
      <c r="D15" s="3"/>
    </row>
    <row r="16" spans="2:4">
      <c r="B16" s="5" t="str">
        <f>'D8'!B4</f>
        <v>Diagrama 8. Balanța serviciilor</v>
      </c>
      <c r="C16" s="6" t="s">
        <v>15</v>
      </c>
      <c r="D16" s="3"/>
    </row>
    <row r="17" spans="2:4">
      <c r="B17" s="5" t="str">
        <f>'T5'!B3</f>
        <v>Tabelul 5. Contribuția principalelor categorii de servicii la modificărea totală (puncte procentuale)</v>
      </c>
      <c r="C17" s="6" t="s">
        <v>17</v>
      </c>
      <c r="D17" s="3"/>
    </row>
    <row r="18" spans="2:4">
      <c r="B18" s="5" t="str">
        <f>'D9'!B4</f>
        <v>Diagrama 9. Exportul și importul de servicii pe principalele tipuri, în trimestrul I 2026 (mil. EUR)</v>
      </c>
      <c r="C18" s="6" t="s">
        <v>16</v>
      </c>
      <c r="D18" s="3"/>
    </row>
    <row r="19" spans="2:4">
      <c r="B19" s="5" t="str">
        <f>'T6'!B3</f>
        <v>Tabelul 6. Servicii de informatică, pe principalele tipuri (mil. EUR)</v>
      </c>
      <c r="C19" s="6" t="s">
        <v>22</v>
      </c>
      <c r="D19" s="3"/>
    </row>
    <row r="20" spans="2:4">
      <c r="B20" s="5" t="str">
        <f>'D10'!B4</f>
        <v>Diagrama 10. Evoluția veniturilor primare</v>
      </c>
      <c r="C20" s="6" t="s">
        <v>18</v>
      </c>
      <c r="D20" s="3"/>
    </row>
    <row r="21" spans="2:4">
      <c r="B21" s="5" t="str">
        <f>'D11'!B4</f>
        <v>Diagrama 11. Evoluția veniturilor secundare, componente de bază</v>
      </c>
      <c r="C21" s="6" t="s">
        <v>19</v>
      </c>
      <c r="D21" s="3"/>
    </row>
    <row r="22" spans="2:4">
      <c r="B22" s="5" t="str">
        <f>'D12'!B4</f>
        <v>Diagrama 12. Remiterile personale, pe componente și zone geografice</v>
      </c>
      <c r="C22" s="6" t="s">
        <v>20</v>
      </c>
      <c r="D22" s="3"/>
    </row>
    <row r="23" spans="2:4">
      <c r="B23" s="5" t="str">
        <f>'D13'!B4</f>
        <v>Diagrama 13. Evoluția contului de capital (mil EUR)</v>
      </c>
      <c r="C23" s="6" t="s">
        <v>21</v>
      </c>
      <c r="D23" s="3"/>
    </row>
    <row r="24" spans="2:4">
      <c r="B24" s="5" t="str">
        <f>'D14'!B4</f>
        <v>Diagrama 14. Contul financiar, active și pasive financiare pe categorii funcționale în trimestrul I 2026 (mil. EUR)</v>
      </c>
      <c r="C24" s="6" t="s">
        <v>25</v>
      </c>
      <c r="D24" s="3"/>
    </row>
    <row r="25" spans="2:4">
      <c r="B25" s="5" t="str">
        <f>'T7'!B3</f>
        <v>Tabelul 7. Fluxuri financiare nete</v>
      </c>
      <c r="C25" s="6" t="s">
        <v>23</v>
      </c>
      <c r="D25" s="3"/>
    </row>
    <row r="26" spans="2:4">
      <c r="B26" s="5" t="str">
        <f>'T8'!B3</f>
        <v>Tabelul 8. Investiții directe, intrări și ieșiri de capital (mil. EUR)</v>
      </c>
      <c r="C26" s="6" t="s">
        <v>24</v>
      </c>
      <c r="D26" s="3"/>
    </row>
    <row r="27" spans="2:4">
      <c r="B27" s="5" t="str">
        <f>'D15'!B4</f>
        <v>Diagrama 15. Împrumuturi externe (pasive, fără cele intragrup), valorificări și rambursări, în trimestrul I 2026 (mil. EUR)</v>
      </c>
      <c r="C27" s="6" t="s">
        <v>26</v>
      </c>
      <c r="D27" s="3"/>
    </row>
    <row r="28" spans="2:4">
      <c r="B28" s="5" t="str">
        <f>'D16'!B4</f>
        <v>Diagrama 16. Principalii creditori ai administrației publice, în trimestrul I 2026</v>
      </c>
      <c r="C28" s="6" t="s">
        <v>27</v>
      </c>
      <c r="D28" s="3"/>
    </row>
    <row r="29" spans="2:4" ht="6.75" customHeight="1">
      <c r="D29" s="3"/>
    </row>
    <row r="30" spans="2:4" s="311" customFormat="1" ht="15.75">
      <c r="B30" s="13" t="s">
        <v>149</v>
      </c>
      <c r="C30" s="546"/>
      <c r="D30" s="545"/>
    </row>
    <row r="31" spans="2:4">
      <c r="B31" s="5" t="str">
        <f>'T9'!B3</f>
        <v>Tabelul 9. Indicatorii principali aferenţi poziţiei investiţionale internaţionale</v>
      </c>
      <c r="C31" s="6" t="s">
        <v>29</v>
      </c>
      <c r="D31" s="3"/>
    </row>
    <row r="32" spans="2:4">
      <c r="B32" s="5" t="str">
        <f>'T10'!B3</f>
        <v>Tabelul 10. Poziţia investiţională internaţională (mil. EUR)</v>
      </c>
      <c r="C32" s="6" t="s">
        <v>31</v>
      </c>
      <c r="D32" s="3"/>
    </row>
    <row r="33" spans="2:4">
      <c r="B33" s="5" t="str">
        <f>'D17'!B4</f>
        <v>Diagrama 17. Poziția investițională internațională netă, pe sectoare instituționale (% la PIB)</v>
      </c>
      <c r="C33" s="6" t="s">
        <v>28</v>
      </c>
      <c r="D33" s="3"/>
    </row>
    <row r="34" spans="2:4">
      <c r="B34" s="5" t="str">
        <f>'D18'!B4</f>
        <v>Diagrama 18. Structura activelor şi pasivelor financiare externe, pe categorii funcționale (%)</v>
      </c>
      <c r="C34" s="6" t="s">
        <v>30</v>
      </c>
      <c r="D34" s="3"/>
    </row>
    <row r="35" spans="2:4">
      <c r="B35" s="5" t="str">
        <f>'D19'!B4</f>
        <v>Diagrama 19. Indicatorii suficienței activelor oficiale de rezervă</v>
      </c>
      <c r="C35" s="6" t="s">
        <v>34</v>
      </c>
      <c r="D35" s="3"/>
    </row>
    <row r="36" spans="2:4">
      <c r="B36" s="5" t="str">
        <f>'D20'!B4</f>
        <v>Diagrama 20. Poziția investiţiilor directe*, capital propriu, pe zone geografice (mil. EUR)</v>
      </c>
      <c r="C36" s="6" t="s">
        <v>35</v>
      </c>
      <c r="D36" s="3"/>
    </row>
    <row r="37" spans="2:4">
      <c r="B37" s="9" t="str">
        <f>'D21'!B4</f>
        <v>Diagrama 21. Investiţiile directe, angajamente, capital propriu acumulat la 31.03.2026, pe activităţi economice (conform CAEM-2)</v>
      </c>
      <c r="C37" s="6" t="s">
        <v>36</v>
      </c>
      <c r="D37" s="3"/>
    </row>
    <row r="38" spans="2:4">
      <c r="B38" s="5" t="str">
        <f>'D22'!B4</f>
        <v>Diagrama 22. Structura activelor şi pasivelor financiare externe, pe scadenţe (%)</v>
      </c>
      <c r="C38" s="6" t="s">
        <v>37</v>
      </c>
      <c r="D38" s="3"/>
    </row>
    <row r="39" spans="2:4" ht="12.75" customHeight="1">
      <c r="D39" s="3"/>
    </row>
    <row r="40" spans="2:4" s="311" customFormat="1" ht="15.75">
      <c r="B40" s="13" t="s">
        <v>150</v>
      </c>
      <c r="C40" s="546"/>
      <c r="D40" s="545"/>
    </row>
    <row r="41" spans="2:4">
      <c r="B41" s="5" t="str">
        <f>'T11'!B3</f>
        <v>Tabelul 11. Datoria externă brută</v>
      </c>
      <c r="C41" s="6" t="s">
        <v>32</v>
      </c>
      <c r="D41" s="3"/>
    </row>
    <row r="42" spans="2:4">
      <c r="B42" s="9" t="str">
        <f>'D23'!B4</f>
        <v xml:space="preserve">Diagrama 23. Structura datoriei externe brute conform scadenței reziduale (mil. EUR)	</v>
      </c>
      <c r="C42" s="6" t="s">
        <v>38</v>
      </c>
      <c r="D42" s="3"/>
    </row>
    <row r="43" spans="2:4">
      <c r="B43" s="5" t="str">
        <f>'T12'!B3</f>
        <v>Tabelul 12. Indicatorii principali aferenţi datoriei externe</v>
      </c>
      <c r="C43" s="6" t="s">
        <v>33</v>
      </c>
      <c r="D43" s="3"/>
    </row>
    <row r="44" spans="2:4" ht="30">
      <c r="B44" s="9" t="str">
        <f>'T13'!B3</f>
        <v>Tabelul 13. Serviciul datoriei externe sub formă de împrumuturi, alocări de DST și titluri de angajamente, plăți efective de principal și dobândă</v>
      </c>
      <c r="C44" s="6" t="s">
        <v>40</v>
      </c>
      <c r="D44" s="3"/>
    </row>
    <row r="45" spans="2:4">
      <c r="B45" s="9" t="str">
        <f>'D24'!B4</f>
        <v>Diagrama 24. Datoria externă publică, pe scadențe (conform maturității originale) și pe instrumente (mil. EUR)</v>
      </c>
      <c r="C45" s="6" t="s">
        <v>39</v>
      </c>
      <c r="D45" s="3"/>
    </row>
    <row r="46" spans="2:4">
      <c r="B46" s="5" t="str">
        <f>'T14'!B3</f>
        <v>Tabelul 14. Datoria externă publică pe termen scurt (scadența reziduală), pe sectoare (mil. EUR)</v>
      </c>
      <c r="C46" s="6" t="s">
        <v>43</v>
      </c>
      <c r="D46" s="3"/>
    </row>
    <row r="47" spans="2:4">
      <c r="B47" s="5" t="str">
        <f>'D25'!B4</f>
        <v>Diagrama 25. Structura pe creditori a datoriei externe publice (%)</v>
      </c>
      <c r="C47" s="6" t="s">
        <v>41</v>
      </c>
      <c r="D47" s="3"/>
    </row>
    <row r="48" spans="2:4" s="2" customFormat="1">
      <c r="B48" s="9" t="str">
        <f>'T15'!B3</f>
        <v>Tabelul 15. Datoria externă sub formă de împrumuturi, alocări de DST și titluri de angajamente, pe creditori (mil. EUR)</v>
      </c>
      <c r="C48" s="10" t="s">
        <v>56</v>
      </c>
      <c r="D48" s="3"/>
    </row>
    <row r="49" spans="2:4">
      <c r="B49" s="5" t="str">
        <f>'D26'!B4</f>
        <v>Diagrama 26. Datoria externă privată (conform maturității originale), (mil. EUR)</v>
      </c>
      <c r="C49" s="6" t="s">
        <v>42</v>
      </c>
      <c r="D49" s="3"/>
    </row>
    <row r="50" spans="2:4">
      <c r="B50" s="5" t="str">
        <f>'D27'!B4</f>
        <v>Diagrama 27. Structura datoriei private, pe sectoare instituționale (%)</v>
      </c>
      <c r="C50" s="6" t="s">
        <v>44</v>
      </c>
      <c r="D50" s="3"/>
    </row>
    <row r="51" spans="2:4">
      <c r="B51" s="5" t="str">
        <f>'D28'!B4</f>
        <v>Diagrama 28. Structura pe creditori a datoriei private sub formă de împrumuturi, la 31.03.2026</v>
      </c>
      <c r="C51" s="6" t="s">
        <v>129</v>
      </c>
      <c r="D51" s="3"/>
    </row>
    <row r="52" spans="2:4" s="2" customFormat="1">
      <c r="B52" s="5" t="str">
        <f>'T16'!B3</f>
        <v>Tabelul 16. Datoria externă privată pe termen scurt (scadența reziduală), pe sectoare (mil. EUR)</v>
      </c>
      <c r="C52" s="10" t="s">
        <v>57</v>
      </c>
      <c r="D52" s="3"/>
    </row>
    <row r="53" spans="2:4" ht="14.25" customHeight="1">
      <c r="C53" s="8"/>
      <c r="D53" s="3"/>
    </row>
    <row r="54" spans="2:4">
      <c r="B54" s="14" t="s">
        <v>145</v>
      </c>
    </row>
    <row r="55" spans="2:4">
      <c r="B55" s="379" t="s">
        <v>143</v>
      </c>
    </row>
    <row r="56" spans="2:4" ht="30">
      <c r="B56" s="380" t="s">
        <v>144</v>
      </c>
    </row>
    <row r="57" spans="2:4" ht="45">
      <c r="B57" s="378" t="s">
        <v>146</v>
      </c>
    </row>
  </sheetData>
  <phoneticPr fontId="17" type="noConversion"/>
  <hyperlinks>
    <hyperlink ref="C5" location="'D1'!A1" display="D1" xr:uid="{00000000-0004-0000-0000-000000000000}"/>
    <hyperlink ref="C6" location="'T1'!A1" display="T1" xr:uid="{00000000-0004-0000-0000-000001000000}"/>
    <hyperlink ref="C7" location="'D2'!A1" display="D2" xr:uid="{00000000-0004-0000-0000-000002000000}"/>
    <hyperlink ref="C8" location="'T2'!A1" display="T2" xr:uid="{00000000-0004-0000-0000-000003000000}"/>
    <hyperlink ref="C10" location="'T3'!A1" display="T3" xr:uid="{00000000-0004-0000-0000-000005000000}"/>
    <hyperlink ref="C17" location="'T5'!A1" display="T5" xr:uid="{00000000-0004-0000-0000-00000C000000}"/>
    <hyperlink ref="C19" location="'T6'!A1" display="T6" xr:uid="{00000000-0004-0000-0000-00000E000000}"/>
    <hyperlink ref="C25" location="'T7'!A1" display="T7" xr:uid="{00000000-0004-0000-0000-000014000000}"/>
    <hyperlink ref="C26" location="'T8'!A1" display="T8" xr:uid="{00000000-0004-0000-0000-000015000000}"/>
    <hyperlink ref="C31" location="'T9'!A1" display="T9" xr:uid="{00000000-0004-0000-0000-000018000000}"/>
    <hyperlink ref="C32" location="'T10'!A1" display="T10" xr:uid="{00000000-0004-0000-0000-000019000000}"/>
    <hyperlink ref="C43" location="'T12'!A1" display="T12" xr:uid="{00000000-0004-0000-0000-000021000000}"/>
    <hyperlink ref="C44" location="'T13'!A1" display="T13" xr:uid="{00000000-0004-0000-0000-000022000000}"/>
    <hyperlink ref="C46" location="'T14'!A1" display="T14" xr:uid="{00000000-0004-0000-0000-000025000000}"/>
    <hyperlink ref="C14" location="'T4'!A1" display="T4" xr:uid="{00000000-0004-0000-0000-000028000000}"/>
    <hyperlink ref="C48" location="'T15'!A1" display="T15" xr:uid="{00000000-0004-0000-0000-000029000000}"/>
    <hyperlink ref="C52" location="'T16'!A1" display="T16" xr:uid="{00000000-0004-0000-0000-00002A000000}"/>
    <hyperlink ref="C9" location="'D3'!A1" display="D3" xr:uid="{135F30C3-EC1F-4504-90CF-8E11CE92BA9D}"/>
    <hyperlink ref="C11" location="'D4'!A1" display="D4" xr:uid="{62C7C4C6-9C7F-46E0-ACCB-8C0AEC702E6E}"/>
    <hyperlink ref="C12" location="'D5'!A1" display="D5" xr:uid="{3CE458BE-C427-4106-AD3B-6F9D7E1930D0}"/>
    <hyperlink ref="C13" location="'D6'!A1" display="D6" xr:uid="{1FA2EE51-FABC-42B9-8D60-43709B7B9B39}"/>
    <hyperlink ref="C15" location="'D7'!A1" display="D7" xr:uid="{D13E0334-E20C-406B-B1D7-4DD744342CE3}"/>
    <hyperlink ref="C16" location="'D8'!A1" display="D8" xr:uid="{B52417D5-DA2F-40B5-8BFC-C686995CEE23}"/>
    <hyperlink ref="C18" location="'D9'!A1" display="D9" xr:uid="{65F5C946-A60B-40C5-84A0-A3CA9758B03A}"/>
    <hyperlink ref="C20" location="'D10'!A1" display="D10" xr:uid="{3050B1D3-9103-4E4D-A5D9-47A6CE51D34D}"/>
    <hyperlink ref="C21" location="'D11'!A1" display="D11" xr:uid="{04A85B1C-769F-428C-A6A3-711AA600F981}"/>
    <hyperlink ref="C22" location="'D12'!A1" display="D12" xr:uid="{82C496F3-43E1-49FC-8F11-BA39748CD9A9}"/>
    <hyperlink ref="C23" location="'D13'!A1" display="D13" xr:uid="{D42AA4C5-A3B2-4FAA-AF29-970F83F9D047}"/>
    <hyperlink ref="C24" location="'D14'!A1" display="D14" xr:uid="{076016B2-AB65-4218-B90A-F3EAF095FAF7}"/>
    <hyperlink ref="C27" location="'D15'!A1" display="D15" xr:uid="{BF00FE35-81C1-44B4-8D5E-9C129941E721}"/>
    <hyperlink ref="C28" location="'D16'!A1" display="D16" xr:uid="{38CF5A0B-9618-42C0-A90F-C334A107A63B}"/>
    <hyperlink ref="C33" location="'D17'!A1" display="D17" xr:uid="{DAD1C8C9-36DD-48BE-80C9-890B6715B8E3}"/>
    <hyperlink ref="C34" location="'D18'!A1" display="D18" xr:uid="{A576F5D4-6AE6-4172-B2C5-B915A4523AD1}"/>
    <hyperlink ref="C35" location="'D19'!A1" display="D19" xr:uid="{EC60B3CC-477D-4AA4-ABA4-A45E77CB65F4}"/>
    <hyperlink ref="C36" location="'D20'!A1" display="D20" xr:uid="{4A60F296-90D3-4204-AE3B-EE5AC2328A36}"/>
    <hyperlink ref="C37" location="'D21'!A1" display="D21" xr:uid="{97F8E945-6C2F-4104-BF01-C2B54B34F5C0}"/>
    <hyperlink ref="C38" location="'D22'!A1" display="D22" xr:uid="{0FD1282A-DDA7-4544-9B89-BFE8A291CFA2}"/>
    <hyperlink ref="C49" location="'D26'!A1" display="D26" xr:uid="{3E2BE772-C4ED-4459-8950-14155764366B}"/>
    <hyperlink ref="C50" location="'D27'!A1" display="D27" xr:uid="{836E63DE-6764-434B-A1F6-AD4D31B82AE9}"/>
    <hyperlink ref="C51" location="'D28'!A1" display="D28" xr:uid="{CCC40FF8-D989-4CDC-919E-ED5E0992999D}"/>
    <hyperlink ref="C42" location="'D23'!A1" display="D23" xr:uid="{BADA9407-2EE5-46F3-9584-75A2D7645D7C}"/>
    <hyperlink ref="C45" location="'D24'!A1" display="D24" xr:uid="{E555C20E-2469-4345-9F12-2FC77F27FC27}"/>
    <hyperlink ref="C47" location="'D25'!A1" display="D25" xr:uid="{2AC81C44-5BF9-4B32-A28A-4B1CBD64FD45}"/>
    <hyperlink ref="C41" location="'T11'!A1" display="T11" xr:uid="{FA4E931B-EE2C-41D4-BB39-D651B441D58A}"/>
  </hyperlinks>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71B48-F196-4A85-81B0-D3377061B076}">
  <dimension ref="A1:W118"/>
  <sheetViews>
    <sheetView showGridLines="0" showRowColHeaders="0" zoomScaleNormal="100" workbookViewId="0"/>
  </sheetViews>
  <sheetFormatPr defaultColWidth="9.140625" defaultRowHeight="15"/>
  <cols>
    <col min="1" max="1" customWidth="true" style="4" width="5.7109375" collapsed="false"/>
    <col min="2" max="2" customWidth="true" style="4" width="39.0" collapsed="false"/>
    <col min="3" max="7" customWidth="true" style="122" width="9.85546875" collapsed="false"/>
    <col min="8" max="8" customWidth="true" style="122" width="16.0" collapsed="false"/>
    <col min="9" max="9" customWidth="true" style="122" width="11.85546875" collapsed="false"/>
    <col min="10" max="10" customWidth="true" style="122" width="10.0" collapsed="false"/>
    <col min="11" max="12" customWidth="true" style="122" width="7.28515625" collapsed="false"/>
    <col min="13" max="14" customWidth="true" style="4" width="7.0" collapsed="false"/>
    <col min="15" max="15" customWidth="true" style="123" width="4.7109375" collapsed="false"/>
    <col min="16" max="16" style="4" width="9.140625" collapsed="false"/>
    <col min="17" max="17" customWidth="true" style="4" width="9.140625" collapsed="false"/>
    <col min="18" max="16384" style="4" width="9.140625" collapsed="false"/>
  </cols>
  <sheetData>
    <row r="1" spans="2:23" ht="15.75">
      <c r="B1" s="784" t="s">
        <v>148</v>
      </c>
      <c r="C1" s="784"/>
      <c r="D1" s="784"/>
      <c r="E1" s="784"/>
      <c r="F1" s="784"/>
      <c r="G1" s="784"/>
      <c r="H1" s="784"/>
      <c r="I1" s="784"/>
      <c r="J1" s="784"/>
      <c r="K1" s="784"/>
      <c r="L1" s="4"/>
      <c r="O1" s="4"/>
    </row>
    <row r="2" spans="2:23" ht="11.25" customHeight="1">
      <c r="B2" s="82"/>
      <c r="C2" s="82"/>
      <c r="D2" s="82"/>
      <c r="E2" s="82"/>
      <c r="F2" s="82"/>
      <c r="G2" s="82"/>
      <c r="H2" s="82"/>
      <c r="I2" s="82"/>
      <c r="J2" s="82"/>
      <c r="K2" s="82"/>
      <c r="L2" s="4"/>
      <c r="O2" s="4"/>
    </row>
    <row r="3" spans="2:23" s="52" customFormat="1" ht="5.0999999999999996" customHeight="1">
      <c r="B3" s="376"/>
      <c r="C3" s="376"/>
      <c r="D3" s="376"/>
      <c r="E3" s="376"/>
      <c r="F3" s="376"/>
      <c r="G3" s="376"/>
      <c r="H3" s="376"/>
      <c r="I3" s="376"/>
      <c r="J3" s="376"/>
      <c r="K3" s="376"/>
      <c r="L3" s="15"/>
      <c r="M3" s="15"/>
      <c r="N3" s="15"/>
      <c r="O3" s="15"/>
      <c r="P3" s="15"/>
      <c r="Q3" s="15"/>
      <c r="R3" s="15"/>
      <c r="S3" s="15"/>
      <c r="T3" s="15"/>
      <c r="U3" s="15"/>
      <c r="V3" s="15"/>
      <c r="W3" s="15"/>
    </row>
    <row r="4" spans="2:23" s="106" customFormat="1">
      <c r="B4" s="680" t="s">
        <v>191</v>
      </c>
      <c r="C4" s="681"/>
      <c r="D4" s="681"/>
      <c r="E4" s="681"/>
      <c r="F4" s="681"/>
      <c r="G4" s="681"/>
      <c r="H4" s="681"/>
      <c r="I4" s="681"/>
      <c r="J4" s="681"/>
      <c r="K4" s="681"/>
      <c r="L4" s="15"/>
      <c r="M4" s="15"/>
      <c r="N4" s="15"/>
      <c r="O4" s="15"/>
      <c r="P4" s="15"/>
      <c r="Q4" s="15"/>
      <c r="R4" s="15"/>
      <c r="S4" s="15"/>
      <c r="T4" s="15"/>
      <c r="U4" s="15"/>
      <c r="V4" s="15"/>
      <c r="W4" s="15"/>
    </row>
    <row r="5" spans="2:23" ht="12" customHeight="1">
      <c r="B5" s="82"/>
      <c r="C5" s="82"/>
      <c r="D5" s="82"/>
      <c r="E5" s="82"/>
      <c r="F5" s="82"/>
      <c r="G5" s="82"/>
      <c r="H5" s="82"/>
      <c r="I5" s="82"/>
      <c r="J5" s="82"/>
      <c r="K5" s="82"/>
      <c r="L5" s="4"/>
      <c r="O5" s="4"/>
    </row>
    <row r="6" spans="2:23" ht="12" customHeight="1">
      <c r="B6" s="82"/>
      <c r="C6" s="82"/>
      <c r="D6" s="82"/>
      <c r="E6" s="82"/>
      <c r="F6" s="82"/>
      <c r="G6" s="82"/>
      <c r="H6" s="82"/>
      <c r="I6" s="82"/>
      <c r="J6" s="82"/>
      <c r="K6" s="82"/>
      <c r="L6" s="4"/>
      <c r="O6" s="4"/>
    </row>
    <row r="7" spans="2:23" ht="12" customHeight="1">
      <c r="B7" s="82"/>
      <c r="C7" s="82"/>
      <c r="D7" s="82"/>
      <c r="E7" s="82"/>
      <c r="F7" s="82"/>
      <c r="G7" s="82"/>
      <c r="H7" s="82"/>
      <c r="I7" s="82"/>
      <c r="J7" s="82"/>
      <c r="K7" s="82"/>
      <c r="L7" s="4"/>
      <c r="O7" s="4"/>
    </row>
    <row r="8" spans="2:23" ht="12" customHeight="1">
      <c r="B8" s="82"/>
      <c r="C8" s="82"/>
      <c r="D8" s="82"/>
      <c r="E8" s="82"/>
      <c r="F8" s="82"/>
      <c r="G8" s="82"/>
      <c r="H8" s="82"/>
      <c r="I8" s="82"/>
      <c r="J8" s="82"/>
      <c r="K8" s="82"/>
      <c r="L8" s="4"/>
      <c r="O8" s="4"/>
    </row>
    <row r="9" spans="2:23" ht="12" customHeight="1">
      <c r="B9" s="82"/>
      <c r="C9" s="82"/>
      <c r="D9" s="82"/>
      <c r="E9" s="82"/>
      <c r="F9" s="82"/>
      <c r="G9" s="82"/>
      <c r="H9" s="82"/>
      <c r="I9" s="82"/>
      <c r="J9" s="82"/>
      <c r="K9" s="82"/>
      <c r="L9" s="4"/>
      <c r="O9" s="4"/>
    </row>
    <row r="10" spans="2:23" ht="12" customHeight="1">
      <c r="B10" s="82"/>
      <c r="C10" s="82"/>
      <c r="D10" s="82"/>
      <c r="E10" s="82"/>
      <c r="F10" s="82"/>
      <c r="G10" s="82"/>
      <c r="H10" s="82"/>
      <c r="I10" s="82"/>
      <c r="J10" s="82"/>
      <c r="K10" s="82"/>
      <c r="L10" s="4"/>
      <c r="O10" s="4"/>
    </row>
    <row r="11" spans="2:23" ht="12" customHeight="1">
      <c r="B11" s="82"/>
      <c r="C11" s="82"/>
      <c r="D11" s="82"/>
      <c r="E11" s="82"/>
      <c r="F11" s="82"/>
      <c r="G11" s="82"/>
      <c r="H11" s="82"/>
      <c r="I11" s="82"/>
      <c r="J11" s="82"/>
      <c r="K11" s="82"/>
      <c r="L11" s="4"/>
      <c r="O11" s="4"/>
    </row>
    <row r="12" spans="2:23" ht="12" customHeight="1">
      <c r="B12" s="82"/>
      <c r="C12" s="82"/>
      <c r="D12" s="82"/>
      <c r="E12" s="82"/>
      <c r="F12" s="82"/>
      <c r="G12" s="82"/>
      <c r="H12" s="82"/>
      <c r="I12" s="82"/>
      <c r="J12" s="82"/>
      <c r="K12" s="82"/>
      <c r="L12" s="4"/>
      <c r="O12" s="4"/>
    </row>
    <row r="13" spans="2:23" ht="12" customHeight="1">
      <c r="B13" s="82"/>
      <c r="C13" s="82"/>
      <c r="D13" s="82"/>
      <c r="E13" s="82"/>
      <c r="F13" s="82"/>
      <c r="G13" s="82"/>
      <c r="H13" s="82"/>
      <c r="I13" s="82"/>
      <c r="J13" s="82"/>
      <c r="K13" s="82"/>
      <c r="L13" s="4"/>
      <c r="O13" s="4"/>
    </row>
    <row r="14" spans="2:23" ht="12" customHeight="1">
      <c r="B14" s="82"/>
      <c r="C14" s="82"/>
      <c r="D14" s="82"/>
      <c r="E14" s="82"/>
      <c r="F14" s="82"/>
      <c r="G14" s="82"/>
      <c r="H14" s="82"/>
      <c r="I14" s="82"/>
      <c r="J14" s="82"/>
      <c r="K14" s="82"/>
      <c r="L14" s="4"/>
      <c r="O14" s="4"/>
    </row>
    <row r="15" spans="2:23" ht="12" customHeight="1">
      <c r="B15" s="82"/>
      <c r="C15" s="82"/>
      <c r="D15" s="82"/>
      <c r="E15" s="82"/>
      <c r="F15" s="82"/>
      <c r="G15" s="82"/>
      <c r="H15" s="82"/>
      <c r="I15" s="82"/>
      <c r="J15" s="82"/>
      <c r="K15" s="82"/>
      <c r="L15" s="4"/>
      <c r="O15" s="4"/>
    </row>
    <row r="16" spans="2:23" ht="12" customHeight="1">
      <c r="B16" s="82"/>
      <c r="C16" s="82"/>
      <c r="D16" s="82"/>
      <c r="E16" s="82"/>
      <c r="F16" s="82"/>
      <c r="G16" s="82"/>
      <c r="H16" s="82"/>
      <c r="I16" s="82"/>
      <c r="J16" s="82"/>
      <c r="K16" s="82"/>
      <c r="L16" s="4"/>
      <c r="O16" s="4"/>
    </row>
    <row r="17" spans="2:15" ht="12" customHeight="1">
      <c r="B17" s="82"/>
      <c r="C17" s="82"/>
      <c r="D17" s="82"/>
      <c r="E17" s="82"/>
      <c r="F17" s="82"/>
      <c r="G17" s="82"/>
      <c r="H17" s="82"/>
      <c r="I17" s="82"/>
      <c r="J17" s="82"/>
      <c r="K17" s="82"/>
      <c r="L17" s="4"/>
      <c r="O17" s="4"/>
    </row>
    <row r="18" spans="2:15" ht="12" customHeight="1">
      <c r="B18" s="82"/>
      <c r="C18" s="82"/>
      <c r="D18" s="82"/>
      <c r="E18" s="82"/>
      <c r="F18" s="82"/>
      <c r="G18" s="82"/>
      <c r="H18" s="82"/>
      <c r="I18" s="82"/>
      <c r="J18" s="82"/>
      <c r="K18" s="82"/>
      <c r="L18" s="4"/>
      <c r="O18" s="4"/>
    </row>
    <row r="19" spans="2:15" ht="12" customHeight="1">
      <c r="B19" s="82"/>
      <c r="C19" s="82"/>
      <c r="D19" s="82"/>
      <c r="E19" s="82"/>
      <c r="F19" s="82"/>
      <c r="G19" s="82"/>
      <c r="H19" s="82"/>
      <c r="I19" s="82"/>
      <c r="J19" s="82"/>
      <c r="K19" s="82"/>
      <c r="L19" s="4"/>
      <c r="O19" s="4"/>
    </row>
    <row r="20" spans="2:15" ht="12" customHeight="1">
      <c r="B20" s="82"/>
      <c r="C20" s="82"/>
      <c r="D20" s="82"/>
      <c r="E20" s="82"/>
      <c r="F20" s="82"/>
      <c r="G20" s="82"/>
      <c r="H20" s="82"/>
      <c r="I20" s="82"/>
      <c r="J20" s="82"/>
      <c r="K20" s="82"/>
      <c r="L20" s="4"/>
      <c r="O20" s="4"/>
    </row>
    <row r="21" spans="2:15" ht="12" customHeight="1">
      <c r="B21" s="82"/>
      <c r="C21" s="82"/>
      <c r="D21" s="82"/>
      <c r="E21" s="82"/>
      <c r="F21" s="82"/>
      <c r="G21" s="82"/>
      <c r="H21" s="82"/>
      <c r="I21" s="82"/>
      <c r="J21" s="82"/>
      <c r="K21" s="82"/>
      <c r="L21" s="4"/>
      <c r="O21" s="4"/>
    </row>
    <row r="22" spans="2:15" ht="12" customHeight="1">
      <c r="B22" s="82"/>
      <c r="C22" s="82"/>
      <c r="D22" s="82"/>
      <c r="E22" s="82"/>
      <c r="F22" s="82"/>
      <c r="G22" s="82"/>
      <c r="H22" s="82"/>
      <c r="I22" s="82"/>
      <c r="J22" s="82"/>
      <c r="K22" s="82"/>
      <c r="L22" s="4"/>
      <c r="O22" s="4"/>
    </row>
    <row r="23" spans="2:15" ht="12" customHeight="1">
      <c r="B23" s="82"/>
      <c r="C23" s="82"/>
      <c r="D23" s="82"/>
      <c r="E23" s="82"/>
      <c r="F23" s="82"/>
      <c r="G23" s="82"/>
      <c r="H23" s="82"/>
      <c r="I23" s="82"/>
      <c r="J23" s="82"/>
      <c r="K23" s="82"/>
      <c r="L23" s="4"/>
      <c r="O23" s="4"/>
    </row>
    <row r="24" spans="2:15" ht="12" customHeight="1">
      <c r="B24" s="82"/>
      <c r="C24" s="82"/>
      <c r="D24" s="82"/>
      <c r="E24" s="82"/>
      <c r="F24" s="82"/>
      <c r="G24" s="82"/>
      <c r="H24" s="82"/>
      <c r="I24" s="82"/>
      <c r="J24" s="82"/>
      <c r="K24" s="82"/>
      <c r="L24" s="4"/>
      <c r="O24" s="4"/>
    </row>
    <row r="25" spans="2:15" ht="12" customHeight="1">
      <c r="B25" s="82"/>
      <c r="C25" s="82"/>
      <c r="D25" s="82"/>
      <c r="E25" s="82"/>
      <c r="F25" s="82"/>
      <c r="G25" s="82"/>
      <c r="H25" s="82"/>
      <c r="I25" s="82"/>
      <c r="J25" s="82"/>
      <c r="K25" s="82"/>
      <c r="L25" s="4"/>
      <c r="O25" s="4"/>
    </row>
    <row r="26" spans="2:15" ht="12" customHeight="1">
      <c r="B26" s="82"/>
      <c r="C26" s="82"/>
      <c r="D26" s="82"/>
      <c r="E26" s="82"/>
      <c r="F26" s="82"/>
      <c r="G26" s="82"/>
      <c r="H26" s="82"/>
      <c r="I26" s="82"/>
      <c r="J26" s="82"/>
      <c r="K26" s="82"/>
      <c r="L26" s="4"/>
      <c r="O26" s="4"/>
    </row>
    <row r="27" spans="2:15" ht="12" customHeight="1">
      <c r="B27" s="82"/>
      <c r="C27" s="82"/>
      <c r="D27" s="82"/>
      <c r="E27" s="82"/>
      <c r="F27" s="82"/>
      <c r="G27" s="82"/>
      <c r="H27" s="82"/>
      <c r="I27" s="82"/>
      <c r="J27" s="82"/>
      <c r="K27" s="82"/>
      <c r="L27" s="4"/>
      <c r="O27" s="4"/>
    </row>
    <row r="28" spans="2:15" ht="12" customHeight="1">
      <c r="B28" s="82"/>
      <c r="C28" s="82"/>
      <c r="D28" s="82"/>
      <c r="E28" s="82"/>
      <c r="F28" s="82"/>
      <c r="G28" s="82"/>
      <c r="H28" s="82"/>
      <c r="I28" s="82"/>
      <c r="J28" s="82"/>
      <c r="K28" s="82"/>
      <c r="L28" s="4"/>
      <c r="O28" s="4"/>
    </row>
    <row r="29" spans="2:15" ht="12" customHeight="1">
      <c r="B29" s="82"/>
      <c r="C29" s="82"/>
      <c r="D29" s="82"/>
      <c r="E29" s="82"/>
      <c r="F29" s="82"/>
      <c r="G29" s="82"/>
      <c r="H29" s="82"/>
      <c r="I29" s="82"/>
      <c r="J29" s="82"/>
      <c r="K29" s="82"/>
      <c r="L29" s="4"/>
      <c r="O29" s="4"/>
    </row>
    <row r="30" spans="2:15" ht="12" customHeight="1">
      <c r="B30" s="82"/>
      <c r="C30" s="82"/>
      <c r="D30" s="82"/>
      <c r="E30" s="82"/>
      <c r="F30" s="82"/>
      <c r="G30" s="82"/>
      <c r="H30" s="82"/>
      <c r="I30" s="82"/>
      <c r="J30" s="82"/>
      <c r="K30" s="82"/>
      <c r="L30" s="4"/>
      <c r="O30" s="4"/>
    </row>
    <row r="31" spans="2:15" ht="12" customHeight="1">
      <c r="B31" s="82"/>
      <c r="C31" s="82"/>
      <c r="D31" s="82"/>
      <c r="E31" s="82"/>
      <c r="F31" s="82"/>
      <c r="G31" s="82"/>
      <c r="H31" s="82"/>
      <c r="I31" s="82"/>
      <c r="J31" s="82"/>
      <c r="K31" s="82"/>
      <c r="L31" s="4"/>
      <c r="O31" s="4"/>
    </row>
    <row r="32" spans="2:15" ht="12" customHeight="1">
      <c r="B32" s="82"/>
      <c r="C32" s="82"/>
      <c r="D32" s="82"/>
      <c r="E32" s="82"/>
      <c r="F32" s="82"/>
      <c r="G32" s="82"/>
      <c r="H32" s="82"/>
      <c r="I32" s="82"/>
      <c r="J32" s="82"/>
      <c r="K32" s="82"/>
      <c r="L32" s="4"/>
      <c r="O32" s="4"/>
    </row>
    <row r="33" spans="2:15" ht="12" customHeight="1">
      <c r="B33" s="82"/>
      <c r="C33" s="82"/>
      <c r="D33" s="82"/>
      <c r="E33" s="82"/>
      <c r="F33" s="82"/>
      <c r="G33" s="82"/>
      <c r="H33" s="82"/>
      <c r="I33" s="82"/>
      <c r="J33" s="82"/>
      <c r="K33" s="82"/>
      <c r="L33" s="4"/>
      <c r="O33" s="4"/>
    </row>
    <row r="34" spans="2:15" ht="12" customHeight="1">
      <c r="B34" s="82"/>
      <c r="C34" s="82"/>
      <c r="D34" s="82"/>
      <c r="E34" s="82"/>
      <c r="F34" s="82"/>
      <c r="G34" s="82"/>
      <c r="H34" s="82"/>
      <c r="I34" s="82"/>
      <c r="J34" s="82"/>
      <c r="K34" s="82"/>
      <c r="L34" s="4"/>
      <c r="O34" s="4"/>
    </row>
    <row r="35" spans="2:15" ht="12" customHeight="1">
      <c r="B35" s="82"/>
      <c r="C35" s="82"/>
      <c r="D35" s="82"/>
      <c r="E35" s="82"/>
      <c r="F35" s="82"/>
      <c r="G35" s="82"/>
      <c r="H35" s="82"/>
      <c r="I35" s="82"/>
      <c r="J35" s="82"/>
      <c r="K35" s="82"/>
      <c r="L35" s="4"/>
      <c r="O35" s="4"/>
    </row>
    <row r="36" spans="2:15" ht="12" customHeight="1">
      <c r="B36" s="82"/>
      <c r="C36" s="82"/>
      <c r="D36" s="82"/>
      <c r="E36" s="82"/>
      <c r="F36" s="82"/>
      <c r="G36" s="82"/>
      <c r="H36" s="82"/>
      <c r="I36" s="82"/>
      <c r="J36" s="82"/>
      <c r="K36" s="82"/>
      <c r="L36" s="4"/>
      <c r="O36" s="4"/>
    </row>
    <row r="37" spans="2:15" ht="12" customHeight="1">
      <c r="B37" s="82"/>
      <c r="C37" s="82"/>
      <c r="D37" s="82"/>
      <c r="E37" s="82"/>
      <c r="F37" s="82"/>
      <c r="G37" s="82"/>
      <c r="H37" s="82"/>
      <c r="I37" s="82"/>
      <c r="J37" s="82"/>
      <c r="K37" s="82"/>
      <c r="L37" s="4"/>
      <c r="O37" s="4"/>
    </row>
    <row r="38" spans="2:15" ht="12" customHeight="1">
      <c r="B38" s="82"/>
      <c r="C38" s="82"/>
      <c r="D38" s="82"/>
      <c r="E38" s="82"/>
      <c r="F38" s="82"/>
      <c r="G38" s="82"/>
      <c r="H38" s="82"/>
      <c r="I38" s="82"/>
      <c r="J38" s="82"/>
      <c r="K38" s="82"/>
      <c r="L38" s="4"/>
      <c r="O38" s="4"/>
    </row>
    <row r="39" spans="2:15" ht="12" customHeight="1">
      <c r="B39" s="82"/>
      <c r="C39" s="82"/>
      <c r="D39" s="82"/>
      <c r="E39" s="82"/>
      <c r="F39" s="82"/>
      <c r="G39" s="82"/>
      <c r="H39" s="82"/>
      <c r="I39" s="82"/>
      <c r="J39" s="82"/>
      <c r="K39" s="82"/>
      <c r="L39" s="4"/>
      <c r="O39" s="4"/>
    </row>
    <row r="40" spans="2:15" ht="12" customHeight="1">
      <c r="B40" s="82"/>
      <c r="C40" s="82"/>
      <c r="D40" s="82"/>
      <c r="E40" s="82"/>
      <c r="F40" s="82"/>
      <c r="G40" s="82"/>
      <c r="H40" s="82"/>
      <c r="I40" s="82"/>
      <c r="J40" s="82"/>
      <c r="K40" s="82"/>
      <c r="L40" s="4"/>
      <c r="O40" s="4"/>
    </row>
    <row r="41" spans="2:15" ht="12" customHeight="1">
      <c r="B41" s="82"/>
      <c r="C41" s="82"/>
      <c r="D41" s="82"/>
      <c r="E41" s="82"/>
      <c r="F41" s="82"/>
      <c r="G41" s="82"/>
      <c r="H41" s="82"/>
      <c r="I41" s="82"/>
      <c r="J41" s="82"/>
      <c r="K41" s="82"/>
      <c r="L41" s="4"/>
      <c r="O41" s="4"/>
    </row>
    <row r="42" spans="2:15" ht="12" customHeight="1">
      <c r="B42" s="82"/>
      <c r="C42" s="82"/>
      <c r="D42" s="82"/>
      <c r="E42" s="82"/>
      <c r="F42" s="82"/>
      <c r="G42" s="82"/>
      <c r="H42" s="82"/>
      <c r="I42" s="82"/>
      <c r="J42" s="82"/>
      <c r="K42" s="82"/>
      <c r="L42" s="4"/>
      <c r="O42" s="4"/>
    </row>
    <row r="43" spans="2:15" ht="12" customHeight="1">
      <c r="B43" s="82"/>
      <c r="C43" s="82"/>
      <c r="D43" s="82"/>
      <c r="E43" s="82"/>
      <c r="F43" s="82"/>
      <c r="G43" s="82"/>
      <c r="H43" s="82"/>
      <c r="I43" s="82"/>
      <c r="J43" s="82"/>
      <c r="K43" s="82"/>
      <c r="L43" s="4"/>
      <c r="O43" s="4"/>
    </row>
    <row r="44" spans="2:15" ht="12" customHeight="1">
      <c r="B44" s="82"/>
      <c r="C44" s="82"/>
      <c r="D44" s="82"/>
      <c r="E44" s="82"/>
      <c r="F44" s="82"/>
      <c r="G44" s="82"/>
      <c r="H44" s="82"/>
      <c r="I44" s="82"/>
      <c r="J44" s="82"/>
      <c r="K44" s="82"/>
      <c r="L44" s="4"/>
      <c r="O44" s="4"/>
    </row>
    <row r="45" spans="2:15" ht="12" customHeight="1">
      <c r="B45" s="82"/>
      <c r="C45" s="82"/>
      <c r="D45" s="82"/>
      <c r="E45" s="82"/>
      <c r="F45" s="82"/>
      <c r="G45" s="82"/>
      <c r="H45" s="82"/>
      <c r="I45" s="82"/>
      <c r="J45" s="82"/>
      <c r="K45" s="82"/>
      <c r="L45" s="4"/>
      <c r="O45" s="4"/>
    </row>
    <row r="46" spans="2:15" ht="12" customHeight="1">
      <c r="B46" s="82"/>
      <c r="C46" s="82"/>
      <c r="D46" s="82"/>
      <c r="E46" s="82"/>
      <c r="F46" s="82"/>
      <c r="G46" s="82"/>
      <c r="H46" s="82"/>
      <c r="I46" s="82"/>
      <c r="J46" s="82"/>
      <c r="K46" s="82"/>
      <c r="L46" s="4"/>
      <c r="O46" s="4"/>
    </row>
    <row r="47" spans="2:15" ht="12" customHeight="1">
      <c r="B47" s="82"/>
      <c r="C47" s="82"/>
      <c r="D47" s="82"/>
      <c r="E47" s="82"/>
      <c r="F47" s="82"/>
      <c r="G47" s="82"/>
      <c r="H47" s="82"/>
      <c r="I47" s="82"/>
      <c r="J47" s="82"/>
      <c r="K47" s="82"/>
      <c r="L47" s="4"/>
      <c r="O47" s="4"/>
    </row>
    <row r="48" spans="2:15" ht="12" customHeight="1">
      <c r="B48" s="82"/>
      <c r="C48" s="82"/>
      <c r="D48" s="82"/>
      <c r="E48" s="82"/>
      <c r="F48" s="82"/>
      <c r="G48" s="82"/>
      <c r="H48" s="82"/>
      <c r="I48" s="82"/>
      <c r="J48" s="82"/>
      <c r="K48" s="82"/>
      <c r="L48" s="4"/>
      <c r="O48" s="4"/>
    </row>
    <row r="49" spans="2:15" ht="12" customHeight="1">
      <c r="B49" s="82"/>
      <c r="C49" s="82"/>
      <c r="D49" s="82"/>
      <c r="E49" s="82"/>
      <c r="F49" s="82"/>
      <c r="G49" s="82"/>
      <c r="H49" s="82"/>
      <c r="I49" s="82"/>
      <c r="J49" s="82"/>
      <c r="K49" s="82"/>
      <c r="L49" s="4"/>
      <c r="O49" s="4"/>
    </row>
    <row r="50" spans="2:15" ht="12" customHeight="1">
      <c r="B50" s="82"/>
      <c r="C50" s="82"/>
      <c r="D50" s="82"/>
      <c r="E50" s="82"/>
      <c r="F50" s="82"/>
      <c r="G50" s="82"/>
      <c r="H50" s="82"/>
      <c r="I50" s="82"/>
      <c r="J50" s="82"/>
      <c r="K50" s="82"/>
      <c r="L50" s="4"/>
      <c r="O50" s="4"/>
    </row>
    <row r="51" spans="2:15" ht="12" customHeight="1">
      <c r="B51" s="82"/>
      <c r="C51" s="82"/>
      <c r="D51" s="82"/>
      <c r="E51" s="82"/>
      <c r="F51" s="82"/>
      <c r="G51" s="82"/>
      <c r="H51" s="82"/>
      <c r="I51" s="82"/>
      <c r="J51" s="82"/>
      <c r="K51" s="82"/>
      <c r="L51" s="4"/>
      <c r="O51" s="4"/>
    </row>
    <row r="52" spans="2:15" ht="12" customHeight="1">
      <c r="B52" s="82"/>
      <c r="C52" s="82"/>
      <c r="D52" s="82"/>
      <c r="E52" s="82"/>
      <c r="F52" s="82"/>
      <c r="G52" s="82"/>
      <c r="H52" s="82"/>
      <c r="I52" s="82"/>
      <c r="J52" s="82"/>
      <c r="K52" s="82"/>
      <c r="L52" s="4"/>
      <c r="O52" s="4"/>
    </row>
    <row r="53" spans="2:15" s="30" customFormat="1" ht="11.25">
      <c r="B53" s="44"/>
      <c r="C53" s="107"/>
      <c r="D53" s="107"/>
      <c r="E53" s="107"/>
      <c r="F53" s="107"/>
      <c r="G53" s="107"/>
      <c r="H53" s="107"/>
      <c r="I53" s="107"/>
      <c r="J53" s="107"/>
      <c r="K53" s="107"/>
    </row>
    <row r="54" spans="2:15" ht="12" customHeight="1">
      <c r="B54" s="82"/>
      <c r="C54" s="82"/>
      <c r="D54" s="82"/>
      <c r="E54" s="82"/>
      <c r="F54" s="82"/>
      <c r="G54" s="82"/>
      <c r="H54" s="82"/>
      <c r="I54" s="82"/>
      <c r="J54" s="82"/>
      <c r="K54" s="82"/>
      <c r="L54" s="4"/>
      <c r="O54" s="4"/>
    </row>
    <row r="55" spans="2:15" s="30" customFormat="1" ht="11.25">
      <c r="B55" s="107"/>
      <c r="C55" s="107"/>
      <c r="D55" s="107"/>
      <c r="E55" s="107"/>
      <c r="F55" s="107"/>
      <c r="G55" s="107"/>
      <c r="H55" s="108" t="s">
        <v>78</v>
      </c>
      <c r="I55" s="108"/>
      <c r="J55" s="108"/>
    </row>
    <row r="56" spans="2:15" s="30" customFormat="1" ht="11.25">
      <c r="B56" s="109"/>
      <c r="C56" s="109" t="s">
        <v>75</v>
      </c>
      <c r="D56" s="109" t="s">
        <v>76</v>
      </c>
      <c r="E56" s="109" t="s">
        <v>77</v>
      </c>
      <c r="F56" s="109" t="s">
        <v>76</v>
      </c>
      <c r="G56" s="108"/>
      <c r="H56" s="110" t="s">
        <v>79</v>
      </c>
      <c r="I56" s="427">
        <v>9.3937265565370769</v>
      </c>
      <c r="J56" s="186">
        <v>2.12E-2</v>
      </c>
    </row>
    <row r="57" spans="2:15" s="30" customFormat="1" ht="11.25">
      <c r="B57" s="110" t="s">
        <v>78</v>
      </c>
      <c r="C57" s="427">
        <v>443.98335337862</v>
      </c>
      <c r="D57" s="186">
        <v>0.611054459166953</v>
      </c>
      <c r="E57" s="427">
        <v>387.20675456904132</v>
      </c>
      <c r="F57" s="186">
        <v>0.17699212377662962</v>
      </c>
      <c r="G57" s="377">
        <v>1</v>
      </c>
      <c r="H57" s="110" t="s">
        <v>81</v>
      </c>
      <c r="I57" s="427">
        <v>315.96474032624013</v>
      </c>
      <c r="J57" s="186">
        <v>0.7117</v>
      </c>
    </row>
    <row r="58" spans="2:15" s="30" customFormat="1" ht="11.25">
      <c r="B58" s="110" t="s">
        <v>80</v>
      </c>
      <c r="C58" s="427">
        <v>44.993981009937848</v>
      </c>
      <c r="D58" s="186">
        <v>6.1925233283126255E-2</v>
      </c>
      <c r="E58" s="427">
        <v>484.97465767242517</v>
      </c>
      <c r="F58" s="186">
        <v>0.22168181114201416</v>
      </c>
      <c r="G58" s="377">
        <v>1</v>
      </c>
      <c r="H58" s="110" t="s">
        <v>83</v>
      </c>
      <c r="I58" s="427">
        <v>20.837936933850035</v>
      </c>
      <c r="J58" s="186">
        <v>4.6899999999999997E-2</v>
      </c>
    </row>
    <row r="59" spans="2:15" s="30" customFormat="1" ht="11.25">
      <c r="B59" s="110" t="s">
        <v>82</v>
      </c>
      <c r="C59" s="427">
        <v>19.841316473974057</v>
      </c>
      <c r="D59" s="186">
        <v>2.7307611456381258E-2</v>
      </c>
      <c r="E59" s="427">
        <v>232.17755257368387</v>
      </c>
      <c r="F59" s="186">
        <v>0.10612830907098535</v>
      </c>
      <c r="G59" s="377">
        <v>1</v>
      </c>
      <c r="H59" s="110" t="s">
        <v>85</v>
      </c>
      <c r="I59" s="427">
        <v>97.786949561992728</v>
      </c>
      <c r="J59" s="186">
        <v>0.22020000000000001</v>
      </c>
    </row>
    <row r="60" spans="2:15" s="30" customFormat="1" ht="11.25">
      <c r="B60" s="110" t="s">
        <v>84</v>
      </c>
      <c r="C60" s="427">
        <v>9.3033247772136338</v>
      </c>
      <c r="D60" s="186">
        <v>1.2804169451251646E-2</v>
      </c>
      <c r="E60" s="427">
        <v>85.047416000949738</v>
      </c>
      <c r="F60" s="186">
        <v>3.8875155461779567E-2</v>
      </c>
      <c r="G60" s="377">
        <v>1</v>
      </c>
      <c r="H60" s="110" t="s">
        <v>87</v>
      </c>
      <c r="I60" s="427">
        <f>SUM(I56:I59)</f>
        <v>443.98335337862</v>
      </c>
      <c r="J60" s="405">
        <v>1</v>
      </c>
    </row>
    <row r="61" spans="2:15" s="30" customFormat="1" ht="11.25">
      <c r="B61" s="110" t="s">
        <v>86</v>
      </c>
      <c r="C61" s="427">
        <v>9.834729102994709</v>
      </c>
      <c r="D61" s="186">
        <v>1.3535541428192011E-2</v>
      </c>
      <c r="E61" s="427">
        <v>71.537439619827538</v>
      </c>
      <c r="F61" s="186">
        <v>3.2699748179620271E-2</v>
      </c>
      <c r="G61" s="377">
        <v>1</v>
      </c>
      <c r="H61" s="111">
        <v>1</v>
      </c>
      <c r="I61" s="111"/>
    </row>
    <row r="62" spans="2:15" s="30" customFormat="1" ht="11.25">
      <c r="B62" s="110" t="s">
        <v>88</v>
      </c>
      <c r="C62" s="427">
        <v>36.547442812526974</v>
      </c>
      <c r="D62" s="186">
        <v>5.0300259529548468E-2</v>
      </c>
      <c r="E62" s="427">
        <v>95.516363573341948</v>
      </c>
      <c r="F62" s="186">
        <v>4.3660509133117704E-2</v>
      </c>
      <c r="G62" s="377">
        <v>1</v>
      </c>
      <c r="H62" s="111">
        <v>1</v>
      </c>
      <c r="I62" s="111"/>
      <c r="J62" s="112"/>
      <c r="K62" s="112"/>
    </row>
    <row r="63" spans="2:15" s="30" customFormat="1" ht="11.25">
      <c r="B63" s="110" t="s">
        <v>89</v>
      </c>
      <c r="C63" s="427">
        <v>86.289456204096055</v>
      </c>
      <c r="D63" s="186">
        <v>0.11876021159658075</v>
      </c>
      <c r="E63" s="427">
        <v>336.33294555054857</v>
      </c>
      <c r="F63" s="186">
        <v>0.15373771667618694</v>
      </c>
      <c r="G63" s="377">
        <v>1</v>
      </c>
      <c r="H63" s="111">
        <v>1</v>
      </c>
      <c r="I63" s="111"/>
      <c r="J63" s="112"/>
      <c r="K63" s="112"/>
    </row>
    <row r="64" spans="2:15" s="30" customFormat="1" ht="11.25">
      <c r="B64" s="110" t="s">
        <v>90</v>
      </c>
      <c r="C64" s="427">
        <v>4.192150217021406</v>
      </c>
      <c r="D64" s="186">
        <v>5.7696579480180019E-3</v>
      </c>
      <c r="E64" s="427">
        <v>268.77112586539369</v>
      </c>
      <c r="F64" s="186">
        <v>0.12285522350894261</v>
      </c>
      <c r="G64" s="377">
        <v>1</v>
      </c>
      <c r="H64" s="111">
        <v>1</v>
      </c>
      <c r="I64" s="111"/>
      <c r="J64" s="112"/>
      <c r="K64" s="112"/>
    </row>
    <row r="65" spans="2:15" s="30" customFormat="1" ht="11.25">
      <c r="B65" s="110" t="s">
        <v>91</v>
      </c>
      <c r="C65" s="427">
        <v>71.599817437168099</v>
      </c>
      <c r="D65" s="186">
        <v>9.854285613994862E-2</v>
      </c>
      <c r="E65" s="427">
        <v>226.14187695449823</v>
      </c>
      <c r="F65" s="186">
        <v>0.10336940305072373</v>
      </c>
      <c r="G65" s="377">
        <v>1</v>
      </c>
      <c r="H65" s="111">
        <v>1</v>
      </c>
      <c r="I65" s="111"/>
      <c r="J65" s="112"/>
      <c r="K65" s="112"/>
    </row>
    <row r="66" spans="2:15" s="30" customFormat="1" ht="11.25">
      <c r="B66" s="110" t="s">
        <v>55</v>
      </c>
      <c r="C66" s="427">
        <v>726.58557141355277</v>
      </c>
      <c r="D66" s="186">
        <v>1</v>
      </c>
      <c r="E66" s="427">
        <v>2187.7061323797102</v>
      </c>
      <c r="F66" s="186">
        <v>1</v>
      </c>
      <c r="G66" s="377">
        <v>1</v>
      </c>
      <c r="H66" s="111"/>
      <c r="I66" s="111"/>
      <c r="J66" s="112"/>
      <c r="K66" s="112"/>
    </row>
    <row r="67" spans="2:15" ht="12" customHeight="1">
      <c r="B67" s="112"/>
      <c r="C67" s="113"/>
      <c r="E67" s="112"/>
      <c r="F67" s="112"/>
      <c r="G67" s="112"/>
      <c r="H67" s="112"/>
      <c r="I67" s="112"/>
      <c r="J67" s="112"/>
      <c r="K67" s="112"/>
      <c r="L67" s="4"/>
      <c r="O67" s="4"/>
    </row>
    <row r="68" spans="2:15" s="30" customFormat="1" ht="11.25">
      <c r="B68" s="114" t="s">
        <v>92</v>
      </c>
      <c r="C68" s="114"/>
      <c r="D68" s="112"/>
      <c r="E68" s="114"/>
      <c r="F68" s="114"/>
      <c r="G68" s="114"/>
      <c r="H68" s="114"/>
      <c r="I68" s="114"/>
      <c r="J68" s="114"/>
      <c r="K68" s="114"/>
    </row>
    <row r="69" spans="2:15" ht="11.25" customHeight="1">
      <c r="B69" s="115"/>
      <c r="C69" s="678">
        <v>2025</v>
      </c>
      <c r="D69" s="679"/>
      <c r="E69" s="679"/>
      <c r="F69" s="679"/>
      <c r="G69" s="390">
        <v>2026</v>
      </c>
      <c r="H69" s="84"/>
      <c r="I69" s="4"/>
      <c r="J69" s="4"/>
      <c r="K69" s="4"/>
      <c r="L69" s="4"/>
      <c r="O69" s="4"/>
    </row>
    <row r="70" spans="2:15" s="30" customFormat="1" ht="11.25">
      <c r="B70" s="116"/>
      <c r="C70" s="22" t="s">
        <v>130</v>
      </c>
      <c r="D70" s="22" t="s">
        <v>0</v>
      </c>
      <c r="E70" s="22" t="s">
        <v>131</v>
      </c>
      <c r="F70" s="23" t="s">
        <v>132</v>
      </c>
      <c r="G70" s="22" t="s">
        <v>130</v>
      </c>
      <c r="H70" s="118"/>
    </row>
    <row r="71" spans="2:15" s="30" customFormat="1" ht="11.25">
      <c r="B71" s="110" t="s">
        <v>93</v>
      </c>
      <c r="C71" s="421">
        <v>371.6927118452586</v>
      </c>
      <c r="D71" s="421">
        <v>330.63863081780067</v>
      </c>
      <c r="E71" s="421">
        <v>539.139475160296</v>
      </c>
      <c r="F71" s="421">
        <v>541.88517952297036</v>
      </c>
      <c r="G71" s="421">
        <v>406.92788716865442</v>
      </c>
      <c r="H71" s="119"/>
    </row>
    <row r="72" spans="2:15" s="30" customFormat="1" ht="11.25">
      <c r="B72" s="110" t="s">
        <v>94</v>
      </c>
      <c r="C72" s="426">
        <v>285.77175074358871</v>
      </c>
      <c r="D72" s="426">
        <v>230.11185554384193</v>
      </c>
      <c r="E72" s="426">
        <v>220.27796484542577</v>
      </c>
      <c r="F72" s="426">
        <v>329.34029440895046</v>
      </c>
      <c r="G72" s="426">
        <v>319.65768424489823</v>
      </c>
      <c r="H72" s="119"/>
    </row>
    <row r="73" spans="2:15" s="29" customFormat="1" ht="11.25">
      <c r="B73" s="120" t="s">
        <v>55</v>
      </c>
      <c r="C73" s="426">
        <v>657.46446258884725</v>
      </c>
      <c r="D73" s="426">
        <v>560.75048636164274</v>
      </c>
      <c r="E73" s="426">
        <v>759.41744000572191</v>
      </c>
      <c r="F73" s="426">
        <v>871.22547393192076</v>
      </c>
      <c r="G73" s="426">
        <v>726.58557141355266</v>
      </c>
    </row>
    <row r="74" spans="2:15" ht="12" customHeight="1">
      <c r="B74" s="112"/>
      <c r="C74" s="112"/>
      <c r="D74" s="112"/>
      <c r="E74" s="112"/>
      <c r="F74" s="112"/>
      <c r="G74" s="112"/>
      <c r="H74" s="112"/>
      <c r="I74" s="112"/>
      <c r="J74" s="112"/>
      <c r="K74" s="4"/>
      <c r="L74" s="4"/>
      <c r="O74" s="4"/>
    </row>
    <row r="75" spans="2:15" s="30" customFormat="1" ht="11.25">
      <c r="B75" s="114" t="s">
        <v>95</v>
      </c>
      <c r="C75" s="114"/>
      <c r="D75" s="114"/>
      <c r="E75" s="114"/>
      <c r="F75" s="114"/>
      <c r="G75" s="114"/>
      <c r="H75" s="114"/>
      <c r="I75" s="114"/>
      <c r="J75" s="114"/>
      <c r="K75" s="29"/>
    </row>
    <row r="76" spans="2:15" ht="11.25" customHeight="1">
      <c r="B76" s="121"/>
      <c r="C76" s="678">
        <v>2025</v>
      </c>
      <c r="D76" s="679"/>
      <c r="E76" s="679"/>
      <c r="F76" s="679"/>
      <c r="G76" s="390">
        <v>2026</v>
      </c>
      <c r="H76" s="30"/>
      <c r="I76" s="4"/>
      <c r="J76" s="4"/>
      <c r="K76" s="4"/>
      <c r="L76" s="4"/>
      <c r="O76" s="4"/>
    </row>
    <row r="77" spans="2:15" s="30" customFormat="1" ht="11.25">
      <c r="B77" s="116"/>
      <c r="C77" s="22" t="s">
        <v>130</v>
      </c>
      <c r="D77" s="22" t="s">
        <v>0</v>
      </c>
      <c r="E77" s="22" t="s">
        <v>131</v>
      </c>
      <c r="F77" s="23" t="s">
        <v>132</v>
      </c>
      <c r="G77" s="22" t="s">
        <v>130</v>
      </c>
      <c r="H77" s="117"/>
      <c r="I77" s="118"/>
    </row>
    <row r="78" spans="2:15" s="30" customFormat="1" ht="11.25">
      <c r="B78" s="110" t="s">
        <v>93</v>
      </c>
      <c r="C78" s="421">
        <v>1433.7633172011667</v>
      </c>
      <c r="D78" s="421">
        <v>1304.2386642125089</v>
      </c>
      <c r="E78" s="421">
        <v>1333.4106119732828</v>
      </c>
      <c r="F78" s="421">
        <v>1618.1609564108389</v>
      </c>
      <c r="G78" s="421">
        <v>1412.9506311837063</v>
      </c>
      <c r="I78" s="119"/>
    </row>
    <row r="79" spans="2:15" s="29" customFormat="1" ht="11.25">
      <c r="B79" s="110" t="s">
        <v>94</v>
      </c>
      <c r="C79" s="426">
        <v>775.46440928479763</v>
      </c>
      <c r="D79" s="426">
        <v>787.53690365365924</v>
      </c>
      <c r="E79" s="426">
        <v>850.1154113018921</v>
      </c>
      <c r="F79" s="426">
        <v>847.2888150375619</v>
      </c>
      <c r="G79" s="426">
        <v>774.75550119395348</v>
      </c>
      <c r="H79" s="30"/>
      <c r="I79" s="119"/>
    </row>
    <row r="80" spans="2:15" s="29" customFormat="1" ht="11.25">
      <c r="B80" s="120" t="s">
        <v>55</v>
      </c>
      <c r="C80" s="428">
        <v>2209.2277264859649</v>
      </c>
      <c r="D80" s="428">
        <v>2091.7755678661683</v>
      </c>
      <c r="E80" s="428">
        <v>2183.5260232751748</v>
      </c>
      <c r="F80" s="428">
        <v>2465.449771448401</v>
      </c>
      <c r="G80" s="428">
        <v>2187.7061323776597</v>
      </c>
    </row>
    <row r="81" spans="1:23" s="122" customFormat="1">
      <c r="A81" s="4"/>
      <c r="M81" s="4"/>
      <c r="N81" s="4"/>
      <c r="O81" s="123"/>
      <c r="P81" s="4"/>
      <c r="Q81" s="4"/>
      <c r="R81" s="4"/>
      <c r="S81" s="4"/>
      <c r="T81" s="4"/>
      <c r="U81" s="4"/>
      <c r="V81" s="4"/>
      <c r="W81" s="4"/>
    </row>
    <row r="117" spans="1:23" s="122" customFormat="1">
      <c r="A117" s="4"/>
      <c r="B117" s="124"/>
      <c r="M117" s="4"/>
      <c r="N117" s="4"/>
      <c r="O117" s="123"/>
      <c r="P117" s="4"/>
      <c r="Q117" s="4"/>
      <c r="R117" s="4"/>
      <c r="S117" s="4"/>
      <c r="T117" s="4"/>
      <c r="U117" s="4"/>
      <c r="V117" s="4"/>
      <c r="W117" s="4"/>
    </row>
    <row r="118" spans="1:23" s="122" customFormat="1">
      <c r="A118" s="4"/>
      <c r="B118" s="63"/>
      <c r="M118" s="4"/>
      <c r="N118" s="4"/>
      <c r="O118" s="123"/>
      <c r="P118" s="4"/>
      <c r="Q118" s="4"/>
      <c r="R118" s="4"/>
      <c r="S118" s="4"/>
      <c r="T118" s="4"/>
      <c r="U118" s="4"/>
      <c r="V118" s="4"/>
      <c r="W118" s="4"/>
    </row>
  </sheetData>
  <mergeCells count="4">
    <mergeCell ref="C76:F76"/>
    <mergeCell ref="B1:K1"/>
    <mergeCell ref="B4:K4"/>
    <mergeCell ref="C69:F69"/>
  </mergeCells>
  <hyperlinks>
    <hyperlink ref="B1:C1" location="Cuprins_ro!B4" display="I. Balanța de plăți a Republicii Moldova în trimestrul I 2023 (date provizorii)" xr:uid="{059A83F4-EB72-4035-9434-761057AC3FAE}"/>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Q47"/>
  <sheetViews>
    <sheetView showGridLines="0" showRowColHeaders="0" zoomScaleNormal="100" workbookViewId="0"/>
  </sheetViews>
  <sheetFormatPr defaultColWidth="9.140625" defaultRowHeight="15"/>
  <cols>
    <col min="1" max="1" customWidth="true" style="4" width="5.7109375" collapsed="false"/>
    <col min="2" max="2" customWidth="true" style="4" width="53.85546875" collapsed="false"/>
    <col min="3" max="6" customWidth="true" style="4" width="11.0" collapsed="false"/>
    <col min="7" max="7" style="4" width="9.140625" collapsed="false"/>
    <col min="8" max="8" customWidth="true" style="4" width="9.5703125" collapsed="false"/>
    <col min="9" max="9" customWidth="true" style="4" width="30.7109375" collapsed="false"/>
    <col min="10" max="10" style="4" width="9.140625" collapsed="false"/>
    <col min="11" max="11" customWidth="true" style="4" width="8.42578125" collapsed="false"/>
    <col min="12" max="16384" style="4" width="9.140625" collapsed="false"/>
  </cols>
  <sheetData>
    <row r="1" spans="2:17" ht="15.75">
      <c r="B1" s="787" t="s">
        <v>148</v>
      </c>
      <c r="C1" s="787"/>
      <c r="D1" s="787"/>
      <c r="E1" s="787"/>
      <c r="F1" s="787"/>
      <c r="G1" s="406"/>
      <c r="H1" s="406"/>
      <c r="I1" s="60"/>
    </row>
    <row r="2" spans="2:17" ht="11.25" customHeight="1"/>
    <row r="3" spans="2:17">
      <c r="B3" s="684" t="s">
        <v>53</v>
      </c>
      <c r="C3" s="684"/>
      <c r="D3" s="684"/>
      <c r="E3" s="684"/>
      <c r="F3" s="684"/>
      <c r="G3" s="684"/>
      <c r="H3" s="684"/>
    </row>
    <row r="4" spans="2:17" ht="5.0999999999999996" customHeight="1" thickBot="1">
      <c r="B4" s="76"/>
    </row>
    <row r="5" spans="2:17" s="30" customFormat="1" ht="12.75" thickBot="1">
      <c r="B5" s="622"/>
      <c r="C5" s="682" t="s">
        <v>75</v>
      </c>
      <c r="D5" s="683"/>
      <c r="E5" s="682" t="s">
        <v>77</v>
      </c>
      <c r="F5" s="683"/>
    </row>
    <row r="6" spans="2:17" s="30" customFormat="1" ht="12.75" thickBot="1">
      <c r="B6" s="622"/>
      <c r="C6" s="682" t="s">
        <v>375</v>
      </c>
      <c r="D6" s="683"/>
      <c r="E6" s="682" t="s">
        <v>375</v>
      </c>
      <c r="F6" s="683"/>
    </row>
    <row r="7" spans="2:17" ht="15" customHeight="1" thickBot="1">
      <c r="B7" s="125"/>
      <c r="C7" s="126">
        <v>2025</v>
      </c>
      <c r="D7" s="127">
        <v>2026</v>
      </c>
      <c r="E7" s="126">
        <v>2025</v>
      </c>
      <c r="F7" s="127">
        <v>2026</v>
      </c>
    </row>
    <row r="8" spans="2:17" s="312" customFormat="1" ht="13.5" thickTop="1" thickBot="1">
      <c r="B8" s="128" t="s">
        <v>78</v>
      </c>
      <c r="C8" s="130">
        <v>-7</v>
      </c>
      <c r="D8" s="130">
        <v>12.1</v>
      </c>
      <c r="E8" s="131">
        <v>3.2</v>
      </c>
      <c r="F8" s="130">
        <v>0.1</v>
      </c>
    </row>
    <row r="9" spans="2:17" s="312" customFormat="1" ht="13.5" thickTop="1" thickBot="1">
      <c r="B9" s="128" t="s">
        <v>376</v>
      </c>
      <c r="C9" s="80">
        <v>-1.1000000000000001</v>
      </c>
      <c r="D9" s="80">
        <v>-0.7</v>
      </c>
      <c r="E9" s="79">
        <v>13.2</v>
      </c>
      <c r="F9" s="80">
        <v>-0.1</v>
      </c>
    </row>
    <row r="10" spans="2:17" s="312" customFormat="1" ht="13.5" thickTop="1" thickBot="1">
      <c r="B10" s="128" t="s">
        <v>82</v>
      </c>
      <c r="C10" s="80">
        <v>-0.3</v>
      </c>
      <c r="D10" s="80">
        <v>0.3</v>
      </c>
      <c r="E10" s="79">
        <v>1.1000000000000001</v>
      </c>
      <c r="F10" s="80">
        <v>0.5</v>
      </c>
    </row>
    <row r="11" spans="2:17" s="312" customFormat="1" ht="13.5" thickTop="1" thickBot="1">
      <c r="B11" s="128" t="s">
        <v>377</v>
      </c>
      <c r="C11" s="80">
        <v>0</v>
      </c>
      <c r="D11" s="80">
        <v>-0.5</v>
      </c>
      <c r="E11" s="79">
        <v>0.5</v>
      </c>
      <c r="F11" s="80">
        <v>-0.2</v>
      </c>
    </row>
    <row r="12" spans="2:17" s="312" customFormat="1" ht="13.5" thickTop="1" thickBot="1">
      <c r="B12" s="128" t="s">
        <v>378</v>
      </c>
      <c r="C12" s="80">
        <v>-0.2</v>
      </c>
      <c r="D12" s="80">
        <v>-0.1</v>
      </c>
      <c r="E12" s="79">
        <v>0.7</v>
      </c>
      <c r="F12" s="80">
        <v>-0.1</v>
      </c>
    </row>
    <row r="13" spans="2:17" s="312" customFormat="1" ht="13.5" thickTop="1" thickBot="1">
      <c r="B13" s="128" t="s">
        <v>379</v>
      </c>
      <c r="C13" s="80">
        <v>1.9</v>
      </c>
      <c r="D13" s="80">
        <v>0.7</v>
      </c>
      <c r="E13" s="79">
        <v>2.5</v>
      </c>
      <c r="F13" s="80">
        <v>-1.3</v>
      </c>
    </row>
    <row r="14" spans="2:17" s="312" customFormat="1" ht="13.5" thickTop="1" thickBot="1">
      <c r="B14" s="128" t="s">
        <v>380</v>
      </c>
      <c r="C14" s="80">
        <v>-3.8</v>
      </c>
      <c r="D14" s="80">
        <v>-0.2</v>
      </c>
      <c r="E14" s="79">
        <v>2.8</v>
      </c>
      <c r="F14" s="80">
        <v>0.4</v>
      </c>
    </row>
    <row r="15" spans="2:17" s="312" customFormat="1" ht="13.5" thickTop="1" thickBot="1">
      <c r="B15" s="128" t="s">
        <v>381</v>
      </c>
      <c r="C15" s="80">
        <v>0.3</v>
      </c>
      <c r="D15" s="80">
        <v>-0.4</v>
      </c>
      <c r="E15" s="79">
        <v>2.7</v>
      </c>
      <c r="F15" s="80">
        <v>-0.6</v>
      </c>
    </row>
    <row r="16" spans="2:17" s="30" customFormat="1" ht="13.5" thickTop="1" thickBot="1">
      <c r="B16" s="149" t="s">
        <v>382</v>
      </c>
      <c r="C16" s="80">
        <v>-0.2</v>
      </c>
      <c r="D16" s="80">
        <v>-0.7</v>
      </c>
      <c r="E16" s="79">
        <v>0.8</v>
      </c>
      <c r="F16" s="80">
        <v>0.4</v>
      </c>
      <c r="Q16" s="563"/>
    </row>
    <row r="17" spans="2:6" s="30" customFormat="1" ht="12">
      <c r="B17" s="151" t="s">
        <v>373</v>
      </c>
      <c r="C17" s="596">
        <v>-10.4</v>
      </c>
      <c r="D17" s="596">
        <v>10.5</v>
      </c>
      <c r="E17" s="81">
        <v>27.5</v>
      </c>
      <c r="F17" s="596">
        <v>-1</v>
      </c>
    </row>
    <row r="18" spans="2:6">
      <c r="B18" s="44"/>
    </row>
    <row r="34" spans="3:8">
      <c r="C34" s="129"/>
      <c r="D34" s="129"/>
      <c r="E34" s="129"/>
      <c r="F34" s="129"/>
      <c r="G34" s="129"/>
      <c r="H34" s="129"/>
    </row>
    <row r="35" spans="3:8">
      <c r="C35" s="129"/>
      <c r="D35" s="129"/>
      <c r="E35" s="129"/>
      <c r="F35" s="129"/>
      <c r="G35" s="129"/>
      <c r="H35" s="129"/>
    </row>
    <row r="36" spans="3:8">
      <c r="C36" s="129"/>
      <c r="D36" s="129"/>
      <c r="E36" s="129"/>
      <c r="F36" s="129"/>
      <c r="G36" s="129"/>
      <c r="H36" s="129"/>
    </row>
    <row r="37" spans="3:8">
      <c r="C37" s="129"/>
      <c r="D37" s="129"/>
      <c r="E37" s="129"/>
      <c r="F37" s="129"/>
      <c r="G37" s="129"/>
      <c r="H37" s="129"/>
    </row>
    <row r="38" spans="3:8">
      <c r="C38" s="129"/>
      <c r="D38" s="129"/>
      <c r="E38" s="129"/>
      <c r="F38" s="129"/>
      <c r="G38" s="129"/>
      <c r="H38" s="129"/>
    </row>
    <row r="39" spans="3:8">
      <c r="C39" s="129"/>
      <c r="D39" s="129"/>
      <c r="E39" s="129"/>
      <c r="F39" s="129"/>
      <c r="G39" s="129"/>
      <c r="H39" s="129"/>
    </row>
    <row r="40" spans="3:8">
      <c r="C40" s="129"/>
      <c r="D40" s="129"/>
      <c r="E40" s="129"/>
      <c r="F40" s="129"/>
      <c r="G40" s="129"/>
      <c r="H40" s="129"/>
    </row>
    <row r="41" spans="3:8">
      <c r="C41" s="129"/>
      <c r="D41" s="129"/>
      <c r="E41" s="129"/>
      <c r="F41" s="129"/>
      <c r="G41" s="129"/>
      <c r="H41" s="129"/>
    </row>
    <row r="42" spans="3:8">
      <c r="C42" s="129"/>
      <c r="D42" s="129"/>
      <c r="E42" s="129"/>
      <c r="F42" s="129"/>
      <c r="G42" s="129"/>
      <c r="H42" s="129"/>
    </row>
    <row r="43" spans="3:8">
      <c r="C43" s="129"/>
      <c r="D43" s="129"/>
      <c r="E43" s="129"/>
      <c r="F43" s="129"/>
      <c r="G43" s="129"/>
      <c r="H43" s="129"/>
    </row>
    <row r="44" spans="3:8">
      <c r="C44" s="129"/>
      <c r="D44" s="129"/>
      <c r="E44" s="129"/>
      <c r="F44" s="129"/>
      <c r="G44" s="129"/>
      <c r="H44" s="129"/>
    </row>
    <row r="45" spans="3:8">
      <c r="C45" s="129"/>
      <c r="D45" s="129"/>
      <c r="E45" s="129"/>
      <c r="F45" s="129"/>
      <c r="G45" s="129"/>
      <c r="H45" s="129"/>
    </row>
    <row r="46" spans="3:8">
      <c r="C46" s="129"/>
      <c r="D46" s="129"/>
      <c r="E46" s="129"/>
      <c r="F46" s="129"/>
      <c r="G46" s="129"/>
      <c r="H46" s="129"/>
    </row>
    <row r="47" spans="3:8">
      <c r="C47" s="129"/>
      <c r="D47" s="129"/>
      <c r="E47" s="129"/>
      <c r="F47" s="129"/>
      <c r="G47" s="129"/>
      <c r="H47" s="129"/>
    </row>
  </sheetData>
  <mergeCells count="7">
    <mergeCell ref="C6:D6"/>
    <mergeCell ref="E6:F6"/>
    <mergeCell ref="B3:F3"/>
    <mergeCell ref="G3:H3"/>
    <mergeCell ref="B1:F1"/>
    <mergeCell ref="C5:D5"/>
    <mergeCell ref="E5:F5"/>
  </mergeCells>
  <hyperlinks>
    <hyperlink ref="B1:C1" location="Cuprins_ro!B4" display="I. Balanța de plăți a Republicii Moldova în trimestrul I 2023 (date provizorii)" xr:uid="{11D0B78C-2539-4677-A398-A581129B4442}"/>
  </hyperlink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0A6D6-4EEA-47F3-83DB-37C3F04756E6}">
  <dimension ref="B1:S67"/>
  <sheetViews>
    <sheetView showGridLines="0" showRowColHeaders="0" zoomScaleNormal="100" workbookViewId="0"/>
  </sheetViews>
  <sheetFormatPr defaultColWidth="9.140625" defaultRowHeight="15"/>
  <cols>
    <col min="1" max="1" customWidth="true" style="4" width="5.7109375" collapsed="false"/>
    <col min="2" max="2" customWidth="true" style="132" width="38.7109375" collapsed="false"/>
    <col min="3" max="7" customWidth="true" style="4" width="11.7109375" collapsed="false"/>
    <col min="8" max="16384" style="4" width="9.140625" collapsed="false"/>
  </cols>
  <sheetData>
    <row r="1" spans="2:9" ht="15.75">
      <c r="B1" s="784" t="s">
        <v>148</v>
      </c>
      <c r="C1" s="784"/>
      <c r="D1" s="784"/>
      <c r="E1" s="784"/>
      <c r="F1" s="784"/>
      <c r="G1" s="784"/>
      <c r="H1" s="60"/>
    </row>
    <row r="2" spans="2:9" ht="11.25" customHeight="1"/>
    <row r="3" spans="2:9" ht="5.0999999999999996" customHeight="1">
      <c r="B3" s="134"/>
      <c r="C3" s="135"/>
      <c r="D3" s="135"/>
      <c r="E3" s="135"/>
      <c r="F3" s="135"/>
      <c r="G3" s="135"/>
    </row>
    <row r="4" spans="2:9" s="84" customFormat="1">
      <c r="B4" s="685" t="s">
        <v>192</v>
      </c>
      <c r="C4" s="685"/>
      <c r="D4" s="685"/>
      <c r="E4" s="685"/>
      <c r="F4" s="685"/>
      <c r="G4" s="685"/>
      <c r="I4" s="136"/>
    </row>
    <row r="26" spans="2:19" s="30" customFormat="1" ht="11.25">
      <c r="B26" s="686" t="s">
        <v>383</v>
      </c>
      <c r="C26" s="687"/>
      <c r="D26" s="687"/>
      <c r="E26" s="687"/>
      <c r="F26" s="687"/>
      <c r="G26" s="687"/>
    </row>
    <row r="27" spans="2:19" ht="15" customHeight="1">
      <c r="B27" s="63"/>
      <c r="C27" s="2"/>
      <c r="D27" s="2"/>
      <c r="E27" s="2"/>
      <c r="F27" s="2"/>
      <c r="G27" s="2"/>
    </row>
    <row r="28" spans="2:19" ht="11.25" customHeight="1">
      <c r="B28" s="688"/>
      <c r="C28" s="690">
        <v>2025</v>
      </c>
      <c r="D28" s="691"/>
      <c r="E28" s="691"/>
      <c r="F28" s="691"/>
      <c r="G28" s="391">
        <v>2026</v>
      </c>
    </row>
    <row r="29" spans="2:19" s="30" customFormat="1" ht="11.25">
      <c r="B29" s="689"/>
      <c r="C29" s="22" t="s">
        <v>130</v>
      </c>
      <c r="D29" s="22" t="s">
        <v>0</v>
      </c>
      <c r="E29" s="22" t="s">
        <v>131</v>
      </c>
      <c r="F29" s="23" t="s">
        <v>132</v>
      </c>
      <c r="G29" s="22" t="s">
        <v>130</v>
      </c>
    </row>
    <row r="30" spans="2:19" s="30" customFormat="1" ht="11.25">
      <c r="B30" s="137" t="s">
        <v>384</v>
      </c>
      <c r="C30" s="420">
        <v>174.86418074309364</v>
      </c>
      <c r="D30" s="420">
        <v>49.383045152137598</v>
      </c>
      <c r="E30" s="420">
        <v>30.395929226780524</v>
      </c>
      <c r="F30" s="420">
        <v>123.69488710874202</v>
      </c>
      <c r="G30" s="420">
        <v>176.82101384118519</v>
      </c>
      <c r="M30" s="138"/>
      <c r="N30" s="138"/>
      <c r="S30" s="564"/>
    </row>
    <row r="31" spans="2:19" s="30" customFormat="1" ht="11.25">
      <c r="B31" s="137" t="s">
        <v>385</v>
      </c>
      <c r="C31" s="420">
        <v>103.67793352422544</v>
      </c>
      <c r="D31" s="420">
        <v>80.03069834799399</v>
      </c>
      <c r="E31" s="420">
        <v>104.04305960872223</v>
      </c>
      <c r="F31" s="420">
        <v>128.79569085796794</v>
      </c>
      <c r="G31" s="420">
        <v>113.38384180227278</v>
      </c>
      <c r="M31" s="138"/>
      <c r="N31" s="138"/>
    </row>
    <row r="32" spans="2:19" s="30" customFormat="1" ht="11.25">
      <c r="B32" s="137" t="s">
        <v>386</v>
      </c>
      <c r="C32" s="420">
        <v>111.4123948891727</v>
      </c>
      <c r="D32" s="420">
        <v>116.77651684187944</v>
      </c>
      <c r="E32" s="420">
        <v>133.61193111880988</v>
      </c>
      <c r="F32" s="420">
        <v>137.54187278668596</v>
      </c>
      <c r="G32" s="420">
        <v>105.55837472188688</v>
      </c>
      <c r="M32" s="138"/>
      <c r="N32" s="138"/>
    </row>
    <row r="33" spans="2:14" s="30" customFormat="1" ht="11.25">
      <c r="B33" s="137" t="s">
        <v>387</v>
      </c>
      <c r="C33" s="420">
        <v>56.357871003625576</v>
      </c>
      <c r="D33" s="420">
        <v>39.057875277122221</v>
      </c>
      <c r="E33" s="420">
        <v>53.84016517220298</v>
      </c>
      <c r="F33" s="420">
        <v>57.674969830534245</v>
      </c>
      <c r="G33" s="420">
        <v>45.893459777110415</v>
      </c>
      <c r="M33" s="138"/>
      <c r="N33" s="138"/>
    </row>
    <row r="34" spans="2:14" s="30" customFormat="1" ht="11.25">
      <c r="B34" s="137" t="s">
        <v>388</v>
      </c>
      <c r="C34" s="420">
        <v>3.4533941887771915</v>
      </c>
      <c r="D34" s="420">
        <v>4.0505116927697919</v>
      </c>
      <c r="E34" s="420">
        <v>3.7913198491950277</v>
      </c>
      <c r="F34" s="420">
        <v>3.7888666312029797</v>
      </c>
      <c r="G34" s="420">
        <v>3.2890882379351285</v>
      </c>
      <c r="M34" s="138"/>
      <c r="N34" s="138"/>
    </row>
    <row r="35" spans="2:14" s="30" customFormat="1" ht="11.25">
      <c r="B35" s="137" t="s">
        <v>389</v>
      </c>
      <c r="C35" s="420">
        <v>2.8540447841133812E-2</v>
      </c>
      <c r="D35" s="420">
        <v>3.5298576843309733E-2</v>
      </c>
      <c r="E35" s="420">
        <v>9.4141124923578567E-2</v>
      </c>
      <c r="F35" s="420">
        <v>1.5808423132456877</v>
      </c>
      <c r="G35" s="420">
        <v>0.1452324676490836</v>
      </c>
      <c r="M35" s="138"/>
      <c r="N35" s="138"/>
    </row>
    <row r="36" spans="2:14" s="30" customFormat="1" ht="11.25">
      <c r="B36" s="137" t="s">
        <v>382</v>
      </c>
      <c r="C36" s="420">
        <v>27.113425449077123</v>
      </c>
      <c r="D36" s="420">
        <v>28.92718372309233</v>
      </c>
      <c r="E36" s="420">
        <v>36.988903810882412</v>
      </c>
      <c r="F36" s="420">
        <v>29.907130937001298</v>
      </c>
      <c r="G36" s="420">
        <v>29.106295134142812</v>
      </c>
      <c r="M36" s="138"/>
      <c r="N36" s="138"/>
    </row>
    <row r="37" spans="2:14" s="30" customFormat="1" ht="11.25">
      <c r="B37" s="139" t="s">
        <v>373</v>
      </c>
      <c r="C37" s="429">
        <v>476.90774024581276</v>
      </c>
      <c r="D37" s="429">
        <v>318.26112961183867</v>
      </c>
      <c r="E37" s="429">
        <v>362.76544991151667</v>
      </c>
      <c r="F37" s="429">
        <v>482.98426046538015</v>
      </c>
      <c r="G37" s="429">
        <v>474.19730598218234</v>
      </c>
      <c r="M37" s="140"/>
      <c r="N37" s="140"/>
    </row>
    <row r="38" spans="2:14" ht="12" customHeight="1">
      <c r="B38" s="141"/>
    </row>
    <row r="39" spans="2:14" ht="12" customHeight="1">
      <c r="B39" s="4"/>
    </row>
    <row r="40" spans="2:14">
      <c r="B40" s="4"/>
    </row>
    <row r="41" spans="2:14">
      <c r="B41" s="4"/>
    </row>
    <row r="42" spans="2:14">
      <c r="B42" s="4"/>
    </row>
    <row r="43" spans="2:14">
      <c r="B43" s="4"/>
    </row>
    <row r="44" spans="2:14">
      <c r="B44" s="4"/>
    </row>
    <row r="45" spans="2:14">
      <c r="B45" s="4"/>
    </row>
    <row r="46" spans="2:14">
      <c r="B46" s="4"/>
    </row>
    <row r="51" spans="2:7">
      <c r="B51" s="4"/>
    </row>
    <row r="52" spans="2:7">
      <c r="B52" s="4"/>
    </row>
    <row r="53" spans="2:7">
      <c r="B53" s="4"/>
    </row>
    <row r="54" spans="2:7">
      <c r="B54" s="4"/>
    </row>
    <row r="55" spans="2:7">
      <c r="B55" s="4"/>
    </row>
    <row r="56" spans="2:7">
      <c r="B56" s="4"/>
    </row>
    <row r="57" spans="2:7">
      <c r="B57" s="4"/>
    </row>
    <row r="58" spans="2:7">
      <c r="B58" s="4"/>
    </row>
    <row r="60" spans="2:7">
      <c r="C60" s="72"/>
      <c r="D60" s="72"/>
      <c r="E60" s="72"/>
      <c r="F60" s="72"/>
      <c r="G60" s="72"/>
    </row>
    <row r="61" spans="2:7">
      <c r="C61" s="72"/>
      <c r="D61" s="72"/>
      <c r="E61" s="72"/>
      <c r="F61" s="72"/>
      <c r="G61" s="72"/>
    </row>
    <row r="62" spans="2:7">
      <c r="C62" s="72"/>
      <c r="D62" s="72"/>
      <c r="E62" s="72"/>
      <c r="F62" s="72"/>
      <c r="G62" s="72"/>
    </row>
    <row r="63" spans="2:7">
      <c r="C63" s="72"/>
      <c r="D63" s="72"/>
      <c r="E63" s="72"/>
      <c r="F63" s="72"/>
      <c r="G63" s="72"/>
    </row>
    <row r="64" spans="2:7">
      <c r="C64" s="72"/>
      <c r="D64" s="72"/>
      <c r="E64" s="72"/>
      <c r="F64" s="72"/>
      <c r="G64" s="72"/>
    </row>
    <row r="65" spans="3:7">
      <c r="C65" s="72"/>
      <c r="D65" s="72"/>
      <c r="E65" s="72"/>
      <c r="F65" s="72"/>
      <c r="G65" s="72"/>
    </row>
    <row r="66" spans="3:7">
      <c r="C66" s="72"/>
      <c r="D66" s="72"/>
      <c r="E66" s="72"/>
      <c r="F66" s="72"/>
      <c r="G66" s="72"/>
    </row>
    <row r="67" spans="3:7">
      <c r="C67" s="72"/>
      <c r="D67" s="72"/>
      <c r="E67" s="72"/>
      <c r="F67" s="72"/>
      <c r="G67" s="72"/>
    </row>
  </sheetData>
  <sortState xmlns:xlrd2="http://schemas.microsoft.com/office/spreadsheetml/2017/richdata2" ref="B31:G35">
    <sortCondition descending="1" ref="G30:G35"/>
  </sortState>
  <mergeCells count="5">
    <mergeCell ref="B1:G1"/>
    <mergeCell ref="B4:G4"/>
    <mergeCell ref="B26:G26"/>
    <mergeCell ref="B28:B29"/>
    <mergeCell ref="C28:F28"/>
  </mergeCells>
  <hyperlinks>
    <hyperlink ref="B1:C1" location="Cuprins_ro!B4" display="I. Balanța de plăți a Republicii Moldova în trimestrul I 2023 (date provizorii)" xr:uid="{FB8AA96F-4492-47A7-8148-868B69D1B4C5}"/>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G41"/>
  <sheetViews>
    <sheetView showGridLines="0" showRowColHeaders="0" zoomScaleNormal="100" workbookViewId="0"/>
  </sheetViews>
  <sheetFormatPr defaultColWidth="9.140625" defaultRowHeight="15"/>
  <cols>
    <col min="1" max="1" customWidth="true" style="4" width="5.7109375" collapsed="false"/>
    <col min="2" max="2" customWidth="true" style="4" width="41.42578125" collapsed="false"/>
    <col min="3" max="7" customWidth="true" style="4" width="11.28515625" collapsed="false"/>
    <col min="8" max="16384" style="4" width="9.140625" collapsed="false"/>
  </cols>
  <sheetData>
    <row r="1" spans="2:7" ht="15.75">
      <c r="B1" s="784" t="s">
        <v>148</v>
      </c>
      <c r="C1" s="785"/>
      <c r="D1" s="785"/>
      <c r="E1" s="785"/>
      <c r="F1" s="785"/>
      <c r="G1" s="785"/>
    </row>
    <row r="2" spans="2:7" ht="11.25" customHeight="1"/>
    <row r="3" spans="2:7" ht="5.0999999999999996" customHeight="1"/>
    <row r="4" spans="2:7" s="84" customFormat="1">
      <c r="B4" s="685" t="s">
        <v>193</v>
      </c>
      <c r="C4" s="685"/>
      <c r="D4" s="685"/>
      <c r="E4" s="685"/>
      <c r="F4" s="685"/>
      <c r="G4" s="685"/>
    </row>
    <row r="23" spans="2:7" ht="15" customHeight="1">
      <c r="B23" s="63"/>
      <c r="C23" s="2"/>
      <c r="D23" s="2"/>
      <c r="E23" s="2"/>
      <c r="F23" s="2"/>
      <c r="G23" s="2"/>
    </row>
    <row r="24" spans="2:7" ht="11.25" customHeight="1">
      <c r="B24" s="692"/>
      <c r="C24" s="676">
        <v>2025</v>
      </c>
      <c r="D24" s="677"/>
      <c r="E24" s="677"/>
      <c r="F24" s="677"/>
      <c r="G24" s="109">
        <v>2026</v>
      </c>
    </row>
    <row r="25" spans="2:7" s="30" customFormat="1" ht="11.25">
      <c r="B25" s="693"/>
      <c r="C25" s="22" t="s">
        <v>130</v>
      </c>
      <c r="D25" s="22" t="s">
        <v>0</v>
      </c>
      <c r="E25" s="22" t="s">
        <v>131</v>
      </c>
      <c r="F25" s="23" t="s">
        <v>132</v>
      </c>
      <c r="G25" s="22" t="s">
        <v>130</v>
      </c>
    </row>
    <row r="26" spans="2:7" s="30" customFormat="1" ht="11.25">
      <c r="B26" s="142" t="s">
        <v>390</v>
      </c>
      <c r="C26" s="430">
        <v>196.66031259583991</v>
      </c>
      <c r="D26" s="430">
        <v>215.99887370889593</v>
      </c>
      <c r="E26" s="430">
        <v>240.90274044031426</v>
      </c>
      <c r="F26" s="430">
        <v>264.58073547848943</v>
      </c>
      <c r="G26" s="430">
        <v>271.76894281165244</v>
      </c>
    </row>
    <row r="27" spans="2:7" s="30" customFormat="1" ht="11.25">
      <c r="B27" s="143" t="s">
        <v>75</v>
      </c>
      <c r="C27" s="430">
        <v>587.9630017004813</v>
      </c>
      <c r="D27" s="430">
        <v>702.90725345866451</v>
      </c>
      <c r="E27" s="430">
        <v>775.161552895814</v>
      </c>
      <c r="F27" s="430">
        <v>769.2080571473482</v>
      </c>
      <c r="G27" s="430">
        <v>689.05779370737559</v>
      </c>
    </row>
    <row r="28" spans="2:7" s="30" customFormat="1" ht="11.25">
      <c r="B28" s="143" t="s">
        <v>77</v>
      </c>
      <c r="C28" s="430">
        <v>391.30268910464139</v>
      </c>
      <c r="D28" s="430">
        <v>486.90837974976864</v>
      </c>
      <c r="E28" s="430">
        <v>534.25881245549976</v>
      </c>
      <c r="F28" s="430">
        <v>504.62732166885883</v>
      </c>
      <c r="G28" s="430">
        <v>417.28885089572316</v>
      </c>
    </row>
    <row r="29" spans="2:7" s="30" customFormat="1" ht="11.25">
      <c r="B29" s="144" t="s">
        <v>391</v>
      </c>
      <c r="C29" s="145">
        <v>5.2300628890251957E-2</v>
      </c>
      <c r="D29" s="145">
        <v>5.1348311153049234E-2</v>
      </c>
      <c r="E29" s="145">
        <v>4.6311621892090947E-2</v>
      </c>
      <c r="F29" s="145">
        <v>5.4367206740066919E-2</v>
      </c>
      <c r="G29" s="145">
        <v>7.0338150955546838E-2</v>
      </c>
    </row>
    <row r="38" spans="3:7">
      <c r="C38" s="105"/>
      <c r="D38" s="105"/>
      <c r="E38" s="105"/>
      <c r="F38" s="105"/>
      <c r="G38" s="105"/>
    </row>
    <row r="39" spans="3:7">
      <c r="C39" s="105"/>
      <c r="D39" s="105"/>
      <c r="E39" s="105"/>
      <c r="F39" s="105"/>
      <c r="G39" s="105"/>
    </row>
    <row r="40" spans="3:7">
      <c r="C40" s="105"/>
      <c r="D40" s="105"/>
      <c r="E40" s="105"/>
      <c r="F40" s="105"/>
      <c r="G40" s="105"/>
    </row>
    <row r="41" spans="3:7">
      <c r="C41" s="105"/>
      <c r="D41" s="105"/>
      <c r="E41" s="105"/>
      <c r="F41" s="105"/>
      <c r="G41" s="105"/>
    </row>
  </sheetData>
  <mergeCells count="4">
    <mergeCell ref="B24:B25"/>
    <mergeCell ref="C24:F24"/>
    <mergeCell ref="B1:G1"/>
    <mergeCell ref="B4:G4"/>
  </mergeCells>
  <hyperlinks>
    <hyperlink ref="B1:C1" location="Cuprins_ro!B4" display="I. Balanța de plăți a Republicii Moldova în trimestrul I 2023 (date provizorii)" xr:uid="{735368AE-E1BD-43B8-91C6-309665593447}"/>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B1:R49"/>
  <sheetViews>
    <sheetView showGridLines="0" showRowColHeaders="0" zoomScaleNormal="100" workbookViewId="0"/>
  </sheetViews>
  <sheetFormatPr defaultColWidth="9.140625" defaultRowHeight="15"/>
  <cols>
    <col min="1" max="1" customWidth="true" style="4" width="5.7109375" collapsed="false"/>
    <col min="2" max="2" customWidth="true" style="4" width="56.42578125" collapsed="false"/>
    <col min="3" max="9" style="4" width="9.140625" collapsed="false"/>
    <col min="10" max="25" customWidth="true" style="4" width="10.28515625" collapsed="false"/>
    <col min="26" max="16384" style="4" width="9.140625" collapsed="false"/>
  </cols>
  <sheetData>
    <row r="1" spans="2:16" ht="15.75">
      <c r="B1" s="784" t="s">
        <v>148</v>
      </c>
      <c r="C1" s="785"/>
      <c r="D1" s="785"/>
      <c r="E1" s="785"/>
      <c r="F1" s="785"/>
      <c r="G1" s="785"/>
      <c r="H1" s="785"/>
      <c r="I1" s="60"/>
    </row>
    <row r="2" spans="2:16" ht="11.25" customHeight="1"/>
    <row r="3" spans="2:16">
      <c r="B3" s="674" t="s">
        <v>47</v>
      </c>
      <c r="C3" s="674"/>
      <c r="D3" s="674"/>
      <c r="E3" s="674"/>
      <c r="F3" s="674"/>
      <c r="G3" s="674"/>
      <c r="H3" s="674"/>
      <c r="I3" s="84"/>
    </row>
    <row r="4" spans="2:16" ht="5.0999999999999996" customHeight="1">
      <c r="B4" s="76"/>
    </row>
    <row r="5" spans="2:16" s="312" customFormat="1" ht="12.75" thickBot="1">
      <c r="B5" s="146"/>
      <c r="C5" s="694" t="s">
        <v>75</v>
      </c>
      <c r="D5" s="695"/>
      <c r="E5" s="695" t="s">
        <v>77</v>
      </c>
      <c r="F5" s="695"/>
      <c r="G5" s="695" t="s">
        <v>70</v>
      </c>
      <c r="H5" s="695"/>
    </row>
    <row r="6" spans="2:16" s="312" customFormat="1" ht="12.75" thickBot="1">
      <c r="B6" s="146"/>
      <c r="C6" s="696" t="s">
        <v>375</v>
      </c>
      <c r="D6" s="697"/>
      <c r="E6" s="696" t="s">
        <v>375</v>
      </c>
      <c r="F6" s="697"/>
      <c r="G6" s="696" t="s">
        <v>375</v>
      </c>
      <c r="H6" s="697"/>
    </row>
    <row r="7" spans="2:16" ht="12" customHeight="1" thickBot="1">
      <c r="B7" s="146"/>
      <c r="C7" s="147">
        <v>2025</v>
      </c>
      <c r="D7" s="148">
        <v>2026</v>
      </c>
      <c r="E7" s="147">
        <v>2025</v>
      </c>
      <c r="F7" s="148">
        <v>2026</v>
      </c>
      <c r="G7" s="147">
        <v>2025</v>
      </c>
      <c r="H7" s="148">
        <v>2026</v>
      </c>
    </row>
    <row r="8" spans="2:16" s="312" customFormat="1" ht="13.5" thickTop="1" thickBot="1">
      <c r="B8" s="149" t="s">
        <v>392</v>
      </c>
      <c r="C8" s="407">
        <v>-0.2</v>
      </c>
      <c r="D8" s="407">
        <v>1.2</v>
      </c>
      <c r="E8" s="623">
        <v>0</v>
      </c>
      <c r="F8" s="407">
        <v>-0.1</v>
      </c>
      <c r="G8" s="407">
        <v>-0.6</v>
      </c>
      <c r="H8" s="407">
        <v>3.9</v>
      </c>
      <c r="P8" s="150"/>
    </row>
    <row r="9" spans="2:16" s="312" customFormat="1" ht="12.75" thickBot="1">
      <c r="B9" s="149" t="s">
        <v>393</v>
      </c>
      <c r="C9" s="408">
        <v>-0.5</v>
      </c>
      <c r="D9" s="408">
        <v>5.9</v>
      </c>
      <c r="E9" s="408">
        <v>3.4</v>
      </c>
      <c r="F9" s="408">
        <v>-0.5</v>
      </c>
      <c r="G9" s="408">
        <v>-6.9</v>
      </c>
      <c r="H9" s="408">
        <v>18.8</v>
      </c>
      <c r="P9" s="150"/>
    </row>
    <row r="10" spans="2:16" s="312" customFormat="1" ht="12.75" thickBot="1">
      <c r="B10" s="149" t="s">
        <v>394</v>
      </c>
      <c r="C10" s="408">
        <v>1.6</v>
      </c>
      <c r="D10" s="408">
        <v>5.2</v>
      </c>
      <c r="E10" s="408">
        <v>13.3</v>
      </c>
      <c r="F10" s="408">
        <v>4.5999999999999996</v>
      </c>
      <c r="G10" s="408">
        <v>-17.7</v>
      </c>
      <c r="H10" s="408">
        <v>6.4</v>
      </c>
      <c r="P10" s="150"/>
    </row>
    <row r="11" spans="2:16" s="312" customFormat="1" ht="12.75" thickBot="1">
      <c r="B11" s="149" t="s">
        <v>395</v>
      </c>
      <c r="C11" s="408">
        <v>0.6</v>
      </c>
      <c r="D11" s="408">
        <v>-0.2</v>
      </c>
      <c r="E11" s="408">
        <v>0.2</v>
      </c>
      <c r="F11" s="408">
        <v>0.9</v>
      </c>
      <c r="G11" s="408">
        <v>1.2</v>
      </c>
      <c r="H11" s="408">
        <v>-2.4</v>
      </c>
      <c r="P11" s="150"/>
    </row>
    <row r="12" spans="2:16" s="312" customFormat="1" ht="12.75" thickBot="1">
      <c r="B12" s="149" t="s">
        <v>396</v>
      </c>
      <c r="C12" s="408">
        <v>0.1</v>
      </c>
      <c r="D12" s="408">
        <v>-0.1</v>
      </c>
      <c r="E12" s="408">
        <v>0.6</v>
      </c>
      <c r="F12" s="408">
        <v>-0.1</v>
      </c>
      <c r="G12" s="408">
        <v>-0.5</v>
      </c>
      <c r="H12" s="408">
        <v>-0.1</v>
      </c>
      <c r="P12" s="150"/>
    </row>
    <row r="13" spans="2:16" s="312" customFormat="1" ht="12.75" thickBot="1">
      <c r="B13" s="149" t="s">
        <v>397</v>
      </c>
      <c r="C13" s="408">
        <v>6.6</v>
      </c>
      <c r="D13" s="408">
        <v>1.3</v>
      </c>
      <c r="E13" s="408">
        <v>0.8</v>
      </c>
      <c r="F13" s="408">
        <v>0.1</v>
      </c>
      <c r="G13" s="408">
        <v>16.2</v>
      </c>
      <c r="H13" s="408">
        <v>3.8</v>
      </c>
      <c r="P13" s="150"/>
    </row>
    <row r="14" spans="2:16" s="312" customFormat="1" ht="12.75" thickBot="1">
      <c r="B14" s="149" t="s">
        <v>398</v>
      </c>
      <c r="C14" s="408">
        <v>-0.9</v>
      </c>
      <c r="D14" s="477">
        <v>0</v>
      </c>
      <c r="E14" s="408">
        <v>0.1</v>
      </c>
      <c r="F14" s="477">
        <v>1</v>
      </c>
      <c r="G14" s="408">
        <v>-2.5</v>
      </c>
      <c r="H14" s="408">
        <v>-1.9</v>
      </c>
      <c r="P14" s="150"/>
    </row>
    <row r="15" spans="2:16" s="312" customFormat="1" ht="12.75" thickBot="1">
      <c r="B15" s="149" t="s">
        <v>399</v>
      </c>
      <c r="C15" s="408">
        <v>-0.2</v>
      </c>
      <c r="D15" s="408">
        <v>0.8</v>
      </c>
      <c r="E15" s="408">
        <v>-1.1000000000000001</v>
      </c>
      <c r="F15" s="408">
        <v>0.4</v>
      </c>
      <c r="G15" s="408">
        <v>1.2</v>
      </c>
      <c r="H15" s="408">
        <v>1.6</v>
      </c>
      <c r="P15" s="150"/>
    </row>
    <row r="16" spans="2:16" s="312" customFormat="1" ht="12.75" thickBot="1">
      <c r="B16" s="149" t="s">
        <v>382</v>
      </c>
      <c r="C16" s="408">
        <v>3.8</v>
      </c>
      <c r="D16" s="408">
        <v>3.1</v>
      </c>
      <c r="E16" s="408">
        <v>1.2</v>
      </c>
      <c r="F16" s="408">
        <v>0.3</v>
      </c>
      <c r="G16" s="477">
        <v>8</v>
      </c>
      <c r="H16" s="408">
        <v>8.1</v>
      </c>
      <c r="P16" s="150"/>
    </row>
    <row r="17" spans="2:18" s="312" customFormat="1" ht="12">
      <c r="B17" s="151" t="s">
        <v>373</v>
      </c>
      <c r="C17" s="409">
        <v>10.9</v>
      </c>
      <c r="D17" s="409">
        <v>17.2</v>
      </c>
      <c r="E17" s="409">
        <v>18.5</v>
      </c>
      <c r="F17" s="409">
        <v>6.6</v>
      </c>
      <c r="G17" s="409">
        <v>-1.6</v>
      </c>
      <c r="H17" s="409">
        <v>38.200000000000003</v>
      </c>
      <c r="P17" s="152"/>
      <c r="R17" s="565"/>
    </row>
    <row r="18" spans="2:18">
      <c r="B18" s="44"/>
    </row>
    <row r="36" spans="3:8">
      <c r="C36" s="129"/>
      <c r="D36" s="129"/>
      <c r="E36" s="129"/>
      <c r="F36" s="129"/>
      <c r="G36" s="129"/>
      <c r="H36" s="129"/>
    </row>
    <row r="37" spans="3:8">
      <c r="C37" s="129"/>
      <c r="D37" s="129"/>
      <c r="E37" s="129"/>
      <c r="F37" s="129"/>
      <c r="G37" s="129"/>
      <c r="H37" s="129"/>
    </row>
    <row r="38" spans="3:8">
      <c r="C38" s="129"/>
      <c r="D38" s="129"/>
      <c r="E38" s="129"/>
      <c r="F38" s="129"/>
      <c r="G38" s="129"/>
      <c r="H38" s="129"/>
    </row>
    <row r="39" spans="3:8">
      <c r="C39" s="129"/>
      <c r="D39" s="129"/>
      <c r="E39" s="129"/>
      <c r="F39" s="129"/>
      <c r="G39" s="129"/>
      <c r="H39" s="129"/>
    </row>
    <row r="40" spans="3:8">
      <c r="C40" s="129"/>
      <c r="D40" s="129"/>
      <c r="E40" s="129"/>
      <c r="F40" s="129"/>
      <c r="G40" s="129"/>
      <c r="H40" s="129"/>
    </row>
    <row r="41" spans="3:8">
      <c r="C41" s="129"/>
      <c r="D41" s="129"/>
      <c r="E41" s="129"/>
      <c r="F41" s="129"/>
      <c r="G41" s="129"/>
      <c r="H41" s="129"/>
    </row>
    <row r="42" spans="3:8">
      <c r="C42" s="129"/>
      <c r="D42" s="129"/>
      <c r="E42" s="129"/>
      <c r="F42" s="129"/>
      <c r="G42" s="129"/>
      <c r="H42" s="129"/>
    </row>
    <row r="43" spans="3:8">
      <c r="C43" s="129"/>
      <c r="D43" s="129"/>
      <c r="E43" s="129"/>
      <c r="F43" s="129"/>
      <c r="G43" s="129"/>
      <c r="H43" s="129"/>
    </row>
    <row r="44" spans="3:8">
      <c r="C44" s="129"/>
      <c r="D44" s="129"/>
      <c r="E44" s="129"/>
      <c r="F44" s="129"/>
      <c r="G44" s="129"/>
      <c r="H44" s="129"/>
    </row>
    <row r="45" spans="3:8">
      <c r="C45" s="129"/>
      <c r="D45" s="129"/>
      <c r="E45" s="129"/>
      <c r="F45" s="129"/>
      <c r="G45" s="129"/>
      <c r="H45" s="129"/>
    </row>
    <row r="46" spans="3:8">
      <c r="C46" s="129"/>
      <c r="D46" s="129"/>
      <c r="E46" s="129"/>
      <c r="F46" s="129"/>
      <c r="G46" s="129"/>
      <c r="H46" s="129"/>
    </row>
    <row r="47" spans="3:8">
      <c r="C47" s="129"/>
      <c r="D47" s="129"/>
      <c r="E47" s="129"/>
      <c r="F47" s="129"/>
      <c r="G47" s="129"/>
      <c r="H47" s="129"/>
    </row>
    <row r="48" spans="3:8">
      <c r="C48" s="129"/>
      <c r="D48" s="129"/>
      <c r="E48" s="129"/>
      <c r="F48" s="129"/>
      <c r="G48" s="129"/>
      <c r="H48" s="129"/>
    </row>
    <row r="49" spans="3:8">
      <c r="C49" s="129"/>
      <c r="D49" s="129"/>
      <c r="E49" s="129"/>
      <c r="F49" s="129"/>
      <c r="G49" s="129"/>
      <c r="H49" s="129"/>
    </row>
  </sheetData>
  <mergeCells count="8">
    <mergeCell ref="B3:H3"/>
    <mergeCell ref="B1:H1"/>
    <mergeCell ref="C5:D5"/>
    <mergeCell ref="E5:F5"/>
    <mergeCell ref="E6:F6"/>
    <mergeCell ref="G5:H5"/>
    <mergeCell ref="G6:H6"/>
    <mergeCell ref="C6:D6"/>
  </mergeCells>
  <hyperlinks>
    <hyperlink ref="B1:C1" location="Cuprins_ro!B4" display="I. Balanța de plăți a Republicii Moldova în trimestrul I 2023 (date provizorii)" xr:uid="{E707CAF9-0F7A-420A-8647-DE4424FA9112}"/>
  </hyperlinks>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B5837-C1F0-4A2D-AE98-668BC89D146E}">
  <dimension ref="A1:H62"/>
  <sheetViews>
    <sheetView showGridLines="0" showRowColHeaders="0" zoomScaleNormal="100" workbookViewId="0"/>
  </sheetViews>
  <sheetFormatPr defaultColWidth="9.140625" defaultRowHeight="15"/>
  <cols>
    <col min="1" max="1" customWidth="true" style="4" width="5.7109375" collapsed="false"/>
    <col min="2" max="2" customWidth="true" style="51" width="66.7109375" collapsed="false"/>
    <col min="3" max="3" style="51" width="9.140625" collapsed="false"/>
    <col min="4" max="16384" style="4" width="9.140625" collapsed="false"/>
  </cols>
  <sheetData>
    <row r="1" spans="1:8" ht="15.75">
      <c r="A1" s="50"/>
      <c r="B1" s="784" t="s">
        <v>148</v>
      </c>
      <c r="C1" s="784"/>
      <c r="D1" s="784"/>
      <c r="E1" s="784"/>
      <c r="F1" s="784"/>
      <c r="G1" s="784"/>
    </row>
    <row r="2" spans="1:8" ht="11.25" customHeight="1"/>
    <row r="3" spans="1:8" ht="5.0999999999999996" customHeight="1">
      <c r="B3" s="53"/>
      <c r="C3" s="53"/>
      <c r="D3" s="50"/>
      <c r="E3" s="50"/>
      <c r="F3" s="50"/>
      <c r="G3" s="50"/>
    </row>
    <row r="4" spans="1:8" s="54" customFormat="1">
      <c r="B4" s="698" t="s">
        <v>194</v>
      </c>
      <c r="C4" s="698"/>
      <c r="D4" s="698"/>
      <c r="E4" s="698"/>
      <c r="F4" s="698"/>
      <c r="G4" s="153"/>
      <c r="H4" s="2"/>
    </row>
    <row r="35" spans="2:5" s="30" customFormat="1" ht="11.25">
      <c r="B35" s="540"/>
      <c r="C35" s="109" t="s">
        <v>75</v>
      </c>
      <c r="D35" s="109" t="s">
        <v>77</v>
      </c>
      <c r="E35" s="624"/>
    </row>
    <row r="36" spans="2:5" s="30" customFormat="1" ht="11.25">
      <c r="B36" s="110" t="s">
        <v>102</v>
      </c>
      <c r="C36" s="427">
        <v>689.05779370737559</v>
      </c>
      <c r="D36" s="427">
        <v>417.28885089572316</v>
      </c>
      <c r="E36" s="625">
        <v>1</v>
      </c>
    </row>
    <row r="37" spans="2:5" s="30" customFormat="1" ht="11.25">
      <c r="B37" s="110" t="s">
        <v>103</v>
      </c>
      <c r="C37" s="427">
        <v>56.23866117660782</v>
      </c>
      <c r="D37" s="427">
        <v>1.487348195140578</v>
      </c>
      <c r="E37" s="625">
        <v>1</v>
      </c>
    </row>
    <row r="38" spans="2:5" s="30" customFormat="1" ht="11.25">
      <c r="B38" s="110" t="s">
        <v>104</v>
      </c>
      <c r="C38" s="427">
        <v>136.23665601356458</v>
      </c>
      <c r="D38" s="427">
        <v>139.23298386579185</v>
      </c>
      <c r="E38" s="625">
        <v>1</v>
      </c>
    </row>
    <row r="39" spans="2:5" s="30" customFormat="1" ht="11.25">
      <c r="B39" s="110" t="s">
        <v>105</v>
      </c>
      <c r="C39" s="427">
        <v>189.53028062721813</v>
      </c>
      <c r="D39" s="427">
        <v>161.85236635044248</v>
      </c>
      <c r="E39" s="625">
        <v>1</v>
      </c>
    </row>
    <row r="40" spans="2:5" s="30" customFormat="1" ht="11.25">
      <c r="B40" s="110" t="s">
        <v>106</v>
      </c>
      <c r="C40" s="427">
        <v>5.1044971761459257</v>
      </c>
      <c r="D40" s="427">
        <v>5.2318044375355433</v>
      </c>
      <c r="E40" s="625">
        <v>1</v>
      </c>
    </row>
    <row r="41" spans="2:5" s="30" customFormat="1" ht="11.25">
      <c r="B41" s="110" t="s">
        <v>107</v>
      </c>
      <c r="C41" s="427">
        <v>184.09290757679557</v>
      </c>
      <c r="D41" s="427">
        <v>26.361392909773368</v>
      </c>
      <c r="E41" s="625">
        <v>1</v>
      </c>
    </row>
    <row r="42" spans="2:5" s="30" customFormat="1" ht="11.25">
      <c r="B42" s="110" t="s">
        <v>108</v>
      </c>
      <c r="C42" s="427">
        <v>13.804085656773989</v>
      </c>
      <c r="D42" s="427">
        <v>8.0269684153009599</v>
      </c>
      <c r="E42" s="625">
        <v>1</v>
      </c>
    </row>
    <row r="43" spans="2:5" s="30" customFormat="1" ht="11.25">
      <c r="B43" s="110" t="s">
        <v>109</v>
      </c>
      <c r="C43" s="427">
        <v>28.661253568200966</v>
      </c>
      <c r="D43" s="427">
        <v>20.273512804117122</v>
      </c>
      <c r="E43" s="625">
        <v>1</v>
      </c>
    </row>
    <row r="44" spans="2:5" s="30" customFormat="1" ht="11.25">
      <c r="B44" s="110" t="s">
        <v>110</v>
      </c>
      <c r="C44" s="427">
        <v>52.369026823514403</v>
      </c>
      <c r="D44" s="427">
        <v>22.230711747710142</v>
      </c>
      <c r="E44" s="625">
        <v>1</v>
      </c>
    </row>
    <row r="45" spans="2:5" s="30" customFormat="1" ht="11.25">
      <c r="B45" s="110" t="s">
        <v>91</v>
      </c>
      <c r="C45" s="427">
        <v>23.020425088554219</v>
      </c>
      <c r="D45" s="427">
        <v>32.591762169911163</v>
      </c>
      <c r="E45" s="625">
        <v>1</v>
      </c>
    </row>
    <row r="46" spans="2:5" s="30" customFormat="1" ht="11.25">
      <c r="B46" s="112"/>
      <c r="C46" s="112"/>
      <c r="D46" s="112"/>
      <c r="E46" s="112"/>
    </row>
    <row r="47" spans="2:5" s="30" customFormat="1" ht="11.25">
      <c r="B47" s="626" t="s">
        <v>105</v>
      </c>
      <c r="C47" s="114"/>
      <c r="D47" s="114"/>
      <c r="E47" s="114"/>
    </row>
    <row r="48" spans="2:5" s="30" customFormat="1" ht="11.25">
      <c r="B48" s="627"/>
      <c r="C48" s="109" t="s">
        <v>75</v>
      </c>
      <c r="D48" s="109" t="s">
        <v>77</v>
      </c>
      <c r="E48" s="624"/>
    </row>
    <row r="49" spans="2:5" s="30" customFormat="1" ht="11.25">
      <c r="B49" s="110" t="s">
        <v>111</v>
      </c>
      <c r="C49" s="426">
        <v>170.65827519783477</v>
      </c>
      <c r="D49" s="426">
        <v>134.19149905919443</v>
      </c>
      <c r="E49" s="112"/>
    </row>
    <row r="50" spans="2:5" s="30" customFormat="1" ht="11.25">
      <c r="B50" s="110" t="s">
        <v>112</v>
      </c>
      <c r="C50" s="426">
        <v>18.872005429383361</v>
      </c>
      <c r="D50" s="426">
        <v>27.660867291248042</v>
      </c>
      <c r="E50" s="112"/>
    </row>
    <row r="51" spans="2:5" s="30" customFormat="1" ht="11.25">
      <c r="B51" s="112"/>
      <c r="C51" s="112"/>
      <c r="D51" s="112"/>
      <c r="E51" s="112"/>
    </row>
    <row r="52" spans="2:5" s="30" customFormat="1" ht="11.25">
      <c r="B52" s="114" t="s">
        <v>104</v>
      </c>
      <c r="C52" s="114"/>
      <c r="D52" s="114"/>
      <c r="E52" s="114"/>
    </row>
    <row r="53" spans="2:5" s="30" customFormat="1" ht="11.25">
      <c r="B53" s="110"/>
      <c r="C53" s="109" t="s">
        <v>75</v>
      </c>
      <c r="D53" s="109" t="s">
        <v>77</v>
      </c>
      <c r="E53" s="112"/>
    </row>
    <row r="54" spans="2:5" s="30" customFormat="1" ht="11.25">
      <c r="B54" s="110" t="s">
        <v>113</v>
      </c>
      <c r="C54" s="426">
        <v>3.332822500986441</v>
      </c>
      <c r="D54" s="426">
        <v>29.40848540417354</v>
      </c>
      <c r="E54" s="112"/>
    </row>
    <row r="55" spans="2:5" s="30" customFormat="1" ht="11.25">
      <c r="B55" s="110" t="s">
        <v>114</v>
      </c>
      <c r="C55" s="426">
        <v>60.528204719633436</v>
      </c>
      <c r="D55" s="426">
        <v>39.973656753480874</v>
      </c>
      <c r="E55" s="112"/>
    </row>
    <row r="56" spans="2:5" s="30" customFormat="1" ht="11.25">
      <c r="B56" s="110" t="s">
        <v>115</v>
      </c>
      <c r="C56" s="426">
        <v>62.905875851091047</v>
      </c>
      <c r="D56" s="426">
        <v>59.921742793276493</v>
      </c>
      <c r="E56" s="112"/>
    </row>
    <row r="57" spans="2:5" s="30" customFormat="1" ht="11.25">
      <c r="B57" s="110" t="s">
        <v>91</v>
      </c>
      <c r="C57" s="426">
        <v>9.469752941853649</v>
      </c>
      <c r="D57" s="426">
        <v>9.9290989148609441</v>
      </c>
      <c r="E57" s="112"/>
    </row>
    <row r="58" spans="2:5" s="30" customFormat="1" ht="11.25">
      <c r="B58" s="112"/>
      <c r="C58" s="628"/>
      <c r="D58" s="628"/>
      <c r="E58" s="112"/>
    </row>
    <row r="59" spans="2:5" s="30" customFormat="1" ht="11.25">
      <c r="B59" s="114" t="s">
        <v>116</v>
      </c>
      <c r="D59" s="112"/>
      <c r="E59" s="112"/>
    </row>
    <row r="60" spans="2:5" s="30" customFormat="1" ht="11.25">
      <c r="B60" s="120"/>
      <c r="C60" s="109" t="s">
        <v>75</v>
      </c>
      <c r="D60" s="112"/>
      <c r="E60" s="112"/>
    </row>
    <row r="61" spans="2:5" s="30" customFormat="1" ht="11.25">
      <c r="B61" s="58" t="s">
        <v>117</v>
      </c>
      <c r="C61" s="427">
        <v>50.633705629055605</v>
      </c>
      <c r="D61" s="112"/>
      <c r="E61" s="112"/>
    </row>
    <row r="62" spans="2:5" s="30" customFormat="1" ht="11.25">
      <c r="B62" s="58" t="s">
        <v>118</v>
      </c>
      <c r="C62" s="427">
        <v>133.45920194773998</v>
      </c>
      <c r="D62" s="112"/>
      <c r="E62" s="112"/>
    </row>
  </sheetData>
  <mergeCells count="2">
    <mergeCell ref="B4:F4"/>
    <mergeCell ref="B1:G1"/>
  </mergeCells>
  <hyperlinks>
    <hyperlink ref="B1:C1" location="Cuprins_ro!B4" display="I. Balanța de plăți a Republicii Moldova în trimestrul I 2023 (date provizorii)" xr:uid="{C31B5CD9-32E5-40F5-9FC2-D0177B54F24A}"/>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B1:H33"/>
  <sheetViews>
    <sheetView showGridLines="0" showRowColHeaders="0" zoomScaleNormal="100" workbookViewId="0"/>
  </sheetViews>
  <sheetFormatPr defaultColWidth="9.140625" defaultRowHeight="15"/>
  <cols>
    <col min="1" max="1" customWidth="true" style="4" width="5.7109375" collapsed="false"/>
    <col min="2" max="2" customWidth="true" style="4" width="41.140625" collapsed="false"/>
    <col min="3" max="8" customWidth="true" style="4" width="11.140625" collapsed="false"/>
    <col min="9" max="16384" style="4" width="9.140625" collapsed="false"/>
  </cols>
  <sheetData>
    <row r="1" spans="2:8" ht="15.75">
      <c r="B1" s="784" t="s">
        <v>148</v>
      </c>
      <c r="C1" s="784"/>
      <c r="D1" s="784"/>
      <c r="E1" s="784"/>
      <c r="F1" s="784"/>
      <c r="G1" s="784"/>
      <c r="H1" s="784"/>
    </row>
    <row r="2" spans="2:8" ht="11.25" customHeight="1"/>
    <row r="3" spans="2:8">
      <c r="B3" s="674" t="s">
        <v>136</v>
      </c>
      <c r="C3" s="674"/>
      <c r="D3" s="674"/>
      <c r="E3" s="674"/>
      <c r="F3" s="674"/>
      <c r="G3" s="674"/>
    </row>
    <row r="4" spans="2:8" ht="5.0999999999999996" customHeight="1" thickBot="1">
      <c r="B4" s="76"/>
    </row>
    <row r="5" spans="2:8" s="312" customFormat="1" ht="13.5" thickTop="1" thickBot="1">
      <c r="B5" s="154"/>
      <c r="C5" s="700">
        <v>2025</v>
      </c>
      <c r="D5" s="701"/>
      <c r="E5" s="701"/>
      <c r="F5" s="702"/>
      <c r="G5" s="530">
        <v>2026</v>
      </c>
      <c r="H5" s="703" t="s">
        <v>152</v>
      </c>
    </row>
    <row r="6" spans="2:8" s="312" customFormat="1" ht="12.75" thickBot="1">
      <c r="B6" s="155"/>
      <c r="C6" s="533" t="s">
        <v>130</v>
      </c>
      <c r="D6" s="536" t="s">
        <v>0</v>
      </c>
      <c r="E6" s="536" t="s">
        <v>131</v>
      </c>
      <c r="F6" s="535" t="s">
        <v>132</v>
      </c>
      <c r="G6" s="533" t="s">
        <v>130</v>
      </c>
      <c r="H6" s="704"/>
    </row>
    <row r="7" spans="2:8" s="312" customFormat="1" ht="12.75" thickBot="1">
      <c r="B7" s="156" t="s">
        <v>400</v>
      </c>
      <c r="C7" s="431">
        <v>150.36000000000001</v>
      </c>
      <c r="D7" s="431">
        <v>150.71</v>
      </c>
      <c r="E7" s="431">
        <v>160.49</v>
      </c>
      <c r="F7" s="431">
        <v>172.81</v>
      </c>
      <c r="G7" s="431">
        <v>157.69999999999999</v>
      </c>
      <c r="H7" s="157">
        <v>4.9000000000000002E-2</v>
      </c>
    </row>
    <row r="8" spans="2:8" s="312" customFormat="1" ht="12.75" thickBot="1">
      <c r="B8" s="158" t="s">
        <v>401</v>
      </c>
      <c r="C8" s="79">
        <v>46.73</v>
      </c>
      <c r="D8" s="79">
        <v>48.55</v>
      </c>
      <c r="E8" s="79">
        <v>49.87</v>
      </c>
      <c r="F8" s="79">
        <v>57.49</v>
      </c>
      <c r="G8" s="79">
        <v>44.7</v>
      </c>
      <c r="H8" s="161">
        <v>-4.2000000000000003E-2</v>
      </c>
    </row>
    <row r="9" spans="2:8" s="312" customFormat="1" ht="13.5" thickTop="1" thickBot="1">
      <c r="B9" s="158" t="s">
        <v>402</v>
      </c>
      <c r="C9" s="79">
        <v>103.63</v>
      </c>
      <c r="D9" s="79">
        <v>102.16</v>
      </c>
      <c r="E9" s="79">
        <v>110.62</v>
      </c>
      <c r="F9" s="79">
        <v>115.32</v>
      </c>
      <c r="G9" s="79">
        <v>113</v>
      </c>
      <c r="H9" s="160">
        <v>0.09</v>
      </c>
    </row>
    <row r="10" spans="2:8" s="312" customFormat="1" ht="13.5" thickTop="1" thickBot="1">
      <c r="B10" s="490" t="s">
        <v>403</v>
      </c>
      <c r="C10" s="478">
        <v>176.38</v>
      </c>
      <c r="D10" s="478">
        <v>177.38</v>
      </c>
      <c r="E10" s="478">
        <v>185.03</v>
      </c>
      <c r="F10" s="478">
        <v>203.94</v>
      </c>
      <c r="G10" s="478">
        <v>184.1</v>
      </c>
      <c r="H10" s="157">
        <v>4.3999999999999997E-2</v>
      </c>
    </row>
    <row r="11" spans="2:8" s="312" customFormat="1" ht="13.5" thickTop="1" thickBot="1">
      <c r="B11" s="158" t="s">
        <v>401</v>
      </c>
      <c r="C11" s="79">
        <v>52.7</v>
      </c>
      <c r="D11" s="79">
        <v>53.39</v>
      </c>
      <c r="E11" s="79">
        <v>54.28</v>
      </c>
      <c r="F11" s="79">
        <v>63.93</v>
      </c>
      <c r="G11" s="79">
        <v>50.6</v>
      </c>
      <c r="H11" s="161">
        <v>-3.9E-2</v>
      </c>
    </row>
    <row r="12" spans="2:8" s="312" customFormat="1" ht="13.5" thickTop="1" thickBot="1">
      <c r="B12" s="158" t="s">
        <v>402</v>
      </c>
      <c r="C12" s="79">
        <v>123.68</v>
      </c>
      <c r="D12" s="79">
        <v>123.99</v>
      </c>
      <c r="E12" s="79">
        <v>130.75</v>
      </c>
      <c r="F12" s="79">
        <v>140.01</v>
      </c>
      <c r="G12" s="79">
        <v>133.5</v>
      </c>
      <c r="H12" s="160">
        <v>7.9000000000000001E-2</v>
      </c>
    </row>
    <row r="13" spans="2:8" s="312" customFormat="1" ht="13.5" thickTop="1" thickBot="1">
      <c r="B13" s="490" t="s">
        <v>404</v>
      </c>
      <c r="C13" s="478">
        <v>26.02</v>
      </c>
      <c r="D13" s="478">
        <v>26.67</v>
      </c>
      <c r="E13" s="478">
        <v>24.54</v>
      </c>
      <c r="F13" s="478">
        <v>31.13</v>
      </c>
      <c r="G13" s="478">
        <v>26.4</v>
      </c>
      <c r="H13" s="157">
        <v>1.2999999999999999E-2</v>
      </c>
    </row>
    <row r="14" spans="2:8" s="312" customFormat="1" ht="13.5" thickTop="1" thickBot="1">
      <c r="B14" s="158" t="s">
        <v>401</v>
      </c>
      <c r="C14" s="79">
        <v>5.98</v>
      </c>
      <c r="D14" s="79">
        <v>4.84</v>
      </c>
      <c r="E14" s="79">
        <v>4.41</v>
      </c>
      <c r="F14" s="79">
        <v>6.45</v>
      </c>
      <c r="G14" s="79">
        <v>5.9</v>
      </c>
      <c r="H14" s="161">
        <v>-1.4E-2</v>
      </c>
    </row>
    <row r="15" spans="2:8" s="312" customFormat="1" ht="13.5" thickTop="1" thickBot="1">
      <c r="B15" s="158" t="s">
        <v>402</v>
      </c>
      <c r="C15" s="79">
        <v>20.05</v>
      </c>
      <c r="D15" s="79">
        <v>21.83</v>
      </c>
      <c r="E15" s="79">
        <v>20.13</v>
      </c>
      <c r="F15" s="79">
        <v>24.69</v>
      </c>
      <c r="G15" s="79">
        <v>20.5</v>
      </c>
      <c r="H15" s="160">
        <v>2.1000000000000001E-2</v>
      </c>
    </row>
    <row r="16" spans="2:8" s="30" customFormat="1" ht="12" thickTop="1">
      <c r="B16" s="699" t="s">
        <v>405</v>
      </c>
      <c r="C16" s="699"/>
      <c r="D16" s="699"/>
      <c r="E16" s="699"/>
      <c r="F16" s="699"/>
      <c r="G16" s="699"/>
    </row>
    <row r="22" spans="2:7" ht="15.75" thickBot="1"/>
    <row r="23" spans="2:7">
      <c r="B23" s="162"/>
    </row>
    <row r="27" spans="2:7">
      <c r="C27" s="129"/>
      <c r="D27" s="129"/>
      <c r="E27" s="129"/>
      <c r="F27" s="129"/>
      <c r="G27" s="129"/>
    </row>
    <row r="28" spans="2:7">
      <c r="C28" s="129"/>
      <c r="D28" s="129"/>
      <c r="E28" s="129"/>
      <c r="F28" s="129"/>
      <c r="G28" s="129"/>
    </row>
    <row r="29" spans="2:7">
      <c r="C29" s="129"/>
      <c r="D29" s="129"/>
      <c r="E29" s="129"/>
      <c r="F29" s="129"/>
      <c r="G29" s="129"/>
    </row>
    <row r="30" spans="2:7">
      <c r="C30" s="129"/>
      <c r="D30" s="129"/>
      <c r="E30" s="129"/>
      <c r="F30" s="129"/>
      <c r="G30" s="129"/>
    </row>
    <row r="31" spans="2:7">
      <c r="C31" s="129"/>
      <c r="D31" s="129"/>
      <c r="E31" s="129"/>
      <c r="F31" s="129"/>
      <c r="G31" s="129"/>
    </row>
    <row r="32" spans="2:7">
      <c r="C32" s="129"/>
      <c r="D32" s="129"/>
      <c r="E32" s="129"/>
      <c r="F32" s="129"/>
      <c r="G32" s="129"/>
    </row>
    <row r="33" spans="3:7">
      <c r="C33" s="129"/>
      <c r="D33" s="129"/>
      <c r="E33" s="129"/>
      <c r="F33" s="129"/>
      <c r="G33" s="129"/>
    </row>
  </sheetData>
  <mergeCells count="5">
    <mergeCell ref="B3:G3"/>
    <mergeCell ref="B16:G16"/>
    <mergeCell ref="B1:H1"/>
    <mergeCell ref="C5:F5"/>
    <mergeCell ref="H5:H6"/>
  </mergeCells>
  <hyperlinks>
    <hyperlink ref="B1:C1" location="Cuprins_ro!B4" display="I. Balanța de plăți a Republicii Moldova în trimestrul I 2023 (date provizorii)" xr:uid="{C2E951DE-7F6C-4FAB-A676-52B6E8587CD9}"/>
  </hyperlink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E7BDA-2AC1-4566-A488-258158C2CB3E}">
  <dimension ref="A1:T75"/>
  <sheetViews>
    <sheetView showGridLines="0" showRowColHeaders="0" zoomScaleNormal="100" workbookViewId="0"/>
  </sheetViews>
  <sheetFormatPr defaultColWidth="9.140625" defaultRowHeight="11.25"/>
  <cols>
    <col min="1" max="1" customWidth="true" style="163" width="5.7109375" collapsed="false"/>
    <col min="2" max="2" customWidth="true" style="163" width="37.5703125" collapsed="false"/>
    <col min="3" max="7" customWidth="true" style="163" width="12.0" collapsed="false"/>
    <col min="8" max="16" style="164" width="9.140625" collapsed="false"/>
    <col min="17" max="16384" style="163" width="9.140625" collapsed="false"/>
  </cols>
  <sheetData>
    <row r="1" spans="2:16" s="4" customFormat="1" ht="15.75">
      <c r="B1" s="784" t="s">
        <v>148</v>
      </c>
      <c r="C1" s="784"/>
      <c r="D1" s="784"/>
      <c r="E1" s="784"/>
      <c r="F1" s="784"/>
      <c r="G1" s="784"/>
      <c r="H1" s="50"/>
      <c r="I1" s="50"/>
      <c r="J1" s="50"/>
      <c r="K1" s="50"/>
      <c r="L1" s="50"/>
      <c r="M1" s="50"/>
      <c r="N1" s="50"/>
      <c r="O1" s="50"/>
      <c r="P1" s="50"/>
    </row>
    <row r="2" spans="2:16" ht="11.25" customHeight="1"/>
    <row r="3" spans="2:16" ht="5.0999999999999996" customHeight="1">
      <c r="B3" s="164"/>
      <c r="C3" s="164"/>
      <c r="D3" s="164"/>
      <c r="E3" s="164"/>
      <c r="F3" s="164"/>
      <c r="G3" s="164"/>
    </row>
    <row r="4" spans="2:16" s="166" customFormat="1" ht="15">
      <c r="B4" s="698" t="s">
        <v>195</v>
      </c>
      <c r="C4" s="698"/>
      <c r="D4" s="698"/>
      <c r="E4" s="698"/>
      <c r="F4" s="698"/>
      <c r="G4" s="529"/>
      <c r="H4" s="165"/>
      <c r="I4" s="165"/>
      <c r="J4" s="165"/>
      <c r="K4" s="165"/>
      <c r="L4" s="165"/>
      <c r="M4" s="165"/>
      <c r="N4" s="165"/>
      <c r="O4" s="165"/>
      <c r="P4" s="165"/>
    </row>
    <row r="13" spans="2:16" ht="14.1" customHeight="1"/>
    <row r="14" spans="2:16" ht="14.1" customHeight="1"/>
    <row r="15" spans="2:16" ht="14.1" customHeight="1"/>
    <row r="16" spans="2:16" ht="14.1" customHeight="1"/>
    <row r="17" ht="14.1" customHeight="1"/>
    <row r="18" ht="14.1" customHeight="1"/>
    <row r="19" ht="14.1" customHeight="1"/>
    <row r="20" ht="14.1" customHeight="1"/>
    <row r="21" ht="14.1" customHeight="1"/>
    <row r="22" ht="14.1" customHeight="1"/>
    <row r="23" ht="14.1" customHeight="1"/>
    <row r="24" ht="14.1" customHeight="1"/>
    <row r="25" ht="14.1" customHeight="1"/>
    <row r="26" ht="14.1" customHeight="1"/>
    <row r="37" spans="9:9">
      <c r="I37" s="163"/>
    </row>
    <row r="52" spans="1:20" s="4" customFormat="1" ht="11.25" customHeight="1">
      <c r="B52" s="27"/>
      <c r="C52" s="27"/>
      <c r="D52" s="27"/>
      <c r="E52" s="27"/>
      <c r="F52" s="27"/>
      <c r="G52" s="27"/>
      <c r="H52" s="169"/>
      <c r="I52" s="167"/>
      <c r="J52" s="167"/>
      <c r="K52" s="167"/>
      <c r="L52" s="50"/>
      <c r="M52" s="50"/>
      <c r="N52" s="168"/>
      <c r="O52" s="50"/>
      <c r="P52" s="50"/>
    </row>
    <row r="53" spans="1:20" ht="11.25" customHeight="1">
      <c r="B53" s="705"/>
      <c r="C53" s="706">
        <v>2025</v>
      </c>
      <c r="D53" s="707"/>
      <c r="E53" s="707"/>
      <c r="F53" s="707"/>
      <c r="G53" s="392">
        <v>2026</v>
      </c>
    </row>
    <row r="54" spans="1:20">
      <c r="B54" s="705"/>
      <c r="C54" s="22" t="s">
        <v>130</v>
      </c>
      <c r="D54" s="22" t="s">
        <v>0</v>
      </c>
      <c r="E54" s="22" t="s">
        <v>131</v>
      </c>
      <c r="F54" s="23" t="s">
        <v>132</v>
      </c>
      <c r="G54" s="22" t="s">
        <v>130</v>
      </c>
    </row>
    <row r="55" spans="1:20">
      <c r="B55" s="144" t="s">
        <v>391</v>
      </c>
      <c r="C55" s="566">
        <v>8.1136965181140899E-3</v>
      </c>
      <c r="D55" s="566">
        <v>-6.8174433090816468E-3</v>
      </c>
      <c r="E55" s="566">
        <v>-6.1176332086883721E-3</v>
      </c>
      <c r="F55" s="566">
        <v>5.2489159795460812E-3</v>
      </c>
      <c r="G55" s="566">
        <v>1.4236664866145448E-2</v>
      </c>
      <c r="H55" s="567"/>
      <c r="I55" s="567"/>
      <c r="J55" s="567"/>
      <c r="K55" s="567"/>
      <c r="L55" s="567"/>
      <c r="M55" s="567"/>
      <c r="N55" s="567"/>
      <c r="O55" s="567"/>
      <c r="P55" s="170"/>
      <c r="Q55" s="171"/>
      <c r="R55" s="171"/>
      <c r="S55" s="171"/>
      <c r="T55" s="171"/>
    </row>
    <row r="56" spans="1:20">
      <c r="B56" s="144" t="s">
        <v>406</v>
      </c>
      <c r="C56" s="420">
        <v>161.07720493262457</v>
      </c>
      <c r="D56" s="420">
        <v>151.02367214951514</v>
      </c>
      <c r="E56" s="420">
        <v>152.73082600120767</v>
      </c>
      <c r="F56" s="420">
        <v>199.31079424519189</v>
      </c>
      <c r="G56" s="420">
        <v>173.64075570665841</v>
      </c>
      <c r="H56" s="567"/>
      <c r="I56" s="567"/>
      <c r="J56" s="568"/>
      <c r="K56" s="568"/>
      <c r="L56" s="568"/>
      <c r="M56" s="568"/>
      <c r="N56" s="568"/>
      <c r="O56" s="567"/>
      <c r="P56" s="170"/>
      <c r="Q56" s="171"/>
      <c r="R56" s="171"/>
      <c r="S56" s="171"/>
      <c r="T56" s="171"/>
    </row>
    <row r="57" spans="1:20">
      <c r="B57" s="144" t="s">
        <v>407</v>
      </c>
      <c r="C57" s="420">
        <v>-132.14546317538679</v>
      </c>
      <c r="D57" s="420">
        <v>-181.44422593284273</v>
      </c>
      <c r="E57" s="420">
        <v>-186.3591890954817</v>
      </c>
      <c r="F57" s="420">
        <v>-175.38189010272032</v>
      </c>
      <c r="G57" s="420">
        <v>-121.39117384820811</v>
      </c>
      <c r="H57" s="567"/>
      <c r="I57" s="567"/>
      <c r="J57" s="567"/>
      <c r="K57" s="567"/>
      <c r="L57" s="567"/>
      <c r="M57" s="567"/>
      <c r="N57" s="567"/>
      <c r="O57" s="567"/>
      <c r="P57" s="170"/>
      <c r="Q57" s="171"/>
      <c r="R57" s="171"/>
      <c r="S57" s="171"/>
      <c r="T57" s="171"/>
    </row>
    <row r="58" spans="1:20">
      <c r="B58" s="144" t="s">
        <v>408</v>
      </c>
      <c r="C58" s="420">
        <v>1.5773004362777583</v>
      </c>
      <c r="D58" s="420">
        <v>1.7426860352188374</v>
      </c>
      <c r="E58" s="420">
        <v>1.8057979417159165</v>
      </c>
      <c r="F58" s="420">
        <v>1.6152084504901592</v>
      </c>
      <c r="G58" s="420">
        <v>2.7573142182090509</v>
      </c>
      <c r="H58" s="567"/>
      <c r="I58" s="567"/>
      <c r="J58" s="567"/>
      <c r="K58" s="567"/>
      <c r="L58" s="567"/>
      <c r="M58" s="567"/>
      <c r="N58" s="567"/>
      <c r="O58" s="567"/>
      <c r="P58" s="170"/>
      <c r="Q58" s="171"/>
      <c r="R58" s="171"/>
      <c r="S58" s="171"/>
      <c r="T58" s="171"/>
    </row>
    <row r="59" spans="1:20">
      <c r="B59" s="172" t="s">
        <v>70</v>
      </c>
      <c r="C59" s="420">
        <v>30.509042193515519</v>
      </c>
      <c r="D59" s="420">
        <v>-28.677867748108767</v>
      </c>
      <c r="E59" s="420">
        <v>-31.822565152558138</v>
      </c>
      <c r="F59" s="420">
        <v>25.544112592961742</v>
      </c>
      <c r="G59" s="420">
        <v>55.006896076659359</v>
      </c>
      <c r="H59" s="567"/>
      <c r="I59" s="567"/>
      <c r="J59" s="567"/>
      <c r="K59" s="567"/>
      <c r="L59" s="567"/>
      <c r="M59" s="567"/>
      <c r="N59" s="567"/>
      <c r="O59" s="567"/>
      <c r="P59" s="170"/>
      <c r="Q59" s="171"/>
      <c r="R59" s="171"/>
      <c r="S59" s="171"/>
      <c r="T59" s="171"/>
    </row>
    <row r="60" spans="1:20">
      <c r="C60" s="173"/>
      <c r="D60" s="173"/>
      <c r="E60" s="173"/>
      <c r="F60" s="173"/>
      <c r="G60" s="173"/>
    </row>
    <row r="61" spans="1:20">
      <c r="A61" s="163" t="s">
        <v>64</v>
      </c>
      <c r="B61" s="174" t="s">
        <v>119</v>
      </c>
      <c r="C61" s="420">
        <v>195.88272782308442</v>
      </c>
      <c r="D61" s="175">
        <v>1</v>
      </c>
      <c r="E61" s="173"/>
      <c r="F61" s="173"/>
      <c r="G61" s="173"/>
    </row>
    <row r="62" spans="1:20">
      <c r="B62" s="174" t="s">
        <v>120</v>
      </c>
      <c r="C62" s="420">
        <v>36.439227581324914</v>
      </c>
      <c r="D62" s="175">
        <v>1</v>
      </c>
      <c r="E62" s="173"/>
      <c r="F62" s="173"/>
      <c r="G62" s="173"/>
    </row>
    <row r="63" spans="1:20">
      <c r="B63" s="176" t="s">
        <v>121</v>
      </c>
      <c r="C63" s="420">
        <v>3.285984551756755</v>
      </c>
      <c r="D63" s="175">
        <v>1</v>
      </c>
      <c r="I63" s="30"/>
      <c r="J63" s="30"/>
    </row>
    <row r="64" spans="1:20">
      <c r="A64" s="163" t="s">
        <v>65</v>
      </c>
      <c r="B64" s="174" t="s">
        <v>119</v>
      </c>
      <c r="C64" s="420">
        <v>22.241972116425984</v>
      </c>
      <c r="D64" s="175">
        <v>1</v>
      </c>
      <c r="I64" s="30"/>
      <c r="J64" s="30"/>
    </row>
    <row r="65" spans="2:10">
      <c r="B65" s="174" t="s">
        <v>120</v>
      </c>
      <c r="C65" s="420">
        <v>157.83040142953303</v>
      </c>
      <c r="D65" s="175">
        <v>1</v>
      </c>
      <c r="I65" s="30"/>
      <c r="J65" s="30"/>
    </row>
    <row r="66" spans="2:10">
      <c r="B66" s="174" t="s">
        <v>121</v>
      </c>
      <c r="C66" s="420">
        <v>0.52867033354772275</v>
      </c>
      <c r="D66" s="175">
        <v>1</v>
      </c>
      <c r="I66" s="30"/>
      <c r="J66" s="30"/>
    </row>
    <row r="67" spans="2:10" ht="15">
      <c r="C67" s="177"/>
      <c r="D67" s="178"/>
      <c r="I67" s="4"/>
      <c r="J67" s="4"/>
    </row>
    <row r="68" spans="2:10" ht="15">
      <c r="C68" s="177"/>
      <c r="I68" s="4"/>
      <c r="J68" s="4"/>
    </row>
    <row r="69" spans="2:10">
      <c r="B69" s="174" t="s">
        <v>122</v>
      </c>
      <c r="C69" s="420">
        <v>3.3009135780362966</v>
      </c>
      <c r="I69" s="30"/>
      <c r="J69" s="30"/>
    </row>
    <row r="70" spans="2:10">
      <c r="B70" s="174" t="s">
        <v>123</v>
      </c>
      <c r="C70" s="420">
        <v>31.250580261557332</v>
      </c>
      <c r="D70" s="179"/>
      <c r="E70" s="179"/>
      <c r="F70" s="179"/>
      <c r="G70" s="179"/>
    </row>
    <row r="71" spans="2:10">
      <c r="C71" s="177"/>
      <c r="D71" s="179"/>
      <c r="E71" s="179"/>
      <c r="F71" s="179"/>
      <c r="G71" s="179"/>
    </row>
    <row r="72" spans="2:10">
      <c r="C72" s="177"/>
      <c r="D72" s="179"/>
      <c r="E72" s="179"/>
      <c r="F72" s="179"/>
      <c r="G72" s="179"/>
    </row>
    <row r="73" spans="2:10">
      <c r="B73" s="174" t="s">
        <v>124</v>
      </c>
      <c r="C73" s="420">
        <v>122.81455187421908</v>
      </c>
      <c r="D73" s="179"/>
      <c r="E73" s="179"/>
      <c r="F73" s="179"/>
      <c r="G73" s="179"/>
    </row>
    <row r="74" spans="2:10">
      <c r="B74" s="174" t="s">
        <v>125</v>
      </c>
      <c r="C74" s="420">
        <v>34.780936406244251</v>
      </c>
      <c r="D74" s="179"/>
      <c r="E74" s="179"/>
      <c r="F74" s="179"/>
      <c r="G74" s="179"/>
    </row>
    <row r="75" spans="2:10">
      <c r="C75" s="177"/>
      <c r="D75" s="177"/>
      <c r="E75" s="177"/>
      <c r="F75" s="177"/>
      <c r="G75" s="177"/>
    </row>
  </sheetData>
  <mergeCells count="4">
    <mergeCell ref="B1:G1"/>
    <mergeCell ref="B53:B54"/>
    <mergeCell ref="C53:F53"/>
    <mergeCell ref="B4:F4"/>
  </mergeCells>
  <hyperlinks>
    <hyperlink ref="B1:C1" location="Cuprins_ro!B4" display="I. Balanța de plăți a Republicii Moldova în trimestrul I 2023 (date provizorii)" xr:uid="{B2ECAB07-5C07-44FC-9C48-1A16EF6B2874}"/>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B1:O70"/>
  <sheetViews>
    <sheetView showGridLines="0" showRowColHeaders="0" zoomScaleNormal="100" workbookViewId="0"/>
  </sheetViews>
  <sheetFormatPr defaultColWidth="9.140625" defaultRowHeight="11.25"/>
  <cols>
    <col min="1" max="1" customWidth="true" style="180" width="5.7109375" collapsed="false"/>
    <col min="2" max="2" customWidth="true" style="180" width="50.5703125" collapsed="false"/>
    <col min="3" max="7" customWidth="true" style="180" width="9.42578125" collapsed="false"/>
    <col min="8" max="16384" style="180" width="9.140625" collapsed="false"/>
  </cols>
  <sheetData>
    <row r="1" spans="2:7" s="4" customFormat="1" ht="15.75">
      <c r="B1" s="784" t="s">
        <v>148</v>
      </c>
      <c r="C1" s="785"/>
      <c r="D1" s="785"/>
      <c r="E1" s="785"/>
      <c r="F1" s="785"/>
      <c r="G1" s="785"/>
    </row>
    <row r="2" spans="2:7" ht="11.25" customHeight="1"/>
    <row r="3" spans="2:7" ht="5.0999999999999996" customHeight="1"/>
    <row r="4" spans="2:7" s="181" customFormat="1" ht="15">
      <c r="B4" s="698" t="s">
        <v>196</v>
      </c>
      <c r="C4" s="698"/>
      <c r="D4" s="698"/>
      <c r="E4" s="698"/>
      <c r="F4" s="698"/>
      <c r="G4" s="529"/>
    </row>
    <row r="26" spans="2:7">
      <c r="B26" s="182"/>
      <c r="C26" s="182"/>
      <c r="D26" s="182"/>
      <c r="E26" s="182"/>
      <c r="F26" s="182"/>
      <c r="G26" s="182"/>
    </row>
    <row r="27" spans="2:7" s="184" customFormat="1" ht="15">
      <c r="B27" s="183"/>
      <c r="C27" s="709"/>
      <c r="D27" s="710"/>
      <c r="E27" s="710"/>
      <c r="F27" s="710"/>
      <c r="G27" s="710"/>
    </row>
    <row r="28" spans="2:7">
      <c r="B28" s="185"/>
      <c r="C28" s="182"/>
      <c r="D28" s="182"/>
      <c r="E28" s="182"/>
      <c r="F28" s="182"/>
      <c r="G28" s="182"/>
    </row>
    <row r="29" spans="2:7">
      <c r="B29" s="185"/>
      <c r="C29" s="182"/>
      <c r="D29" s="182"/>
      <c r="E29" s="182"/>
      <c r="F29" s="182"/>
      <c r="G29" s="182"/>
    </row>
    <row r="30" spans="2:7">
      <c r="B30" s="185"/>
      <c r="C30" s="182"/>
      <c r="D30" s="182"/>
      <c r="E30" s="182"/>
      <c r="F30" s="182"/>
      <c r="G30" s="182"/>
    </row>
    <row r="31" spans="2:7">
      <c r="B31" s="185"/>
      <c r="C31" s="182"/>
      <c r="D31" s="182"/>
      <c r="E31" s="182"/>
      <c r="F31" s="182"/>
      <c r="G31" s="182"/>
    </row>
    <row r="32" spans="2:7">
      <c r="B32" s="185"/>
      <c r="C32" s="182"/>
      <c r="D32" s="182"/>
      <c r="E32" s="182"/>
      <c r="F32" s="182"/>
      <c r="G32" s="182"/>
    </row>
    <row r="33" spans="2:7">
      <c r="B33" s="185"/>
      <c r="C33" s="182"/>
      <c r="D33" s="182"/>
      <c r="E33" s="182"/>
      <c r="F33" s="182"/>
      <c r="G33" s="182"/>
    </row>
    <row r="34" spans="2:7">
      <c r="B34" s="185"/>
      <c r="C34" s="182"/>
      <c r="D34" s="182"/>
      <c r="E34" s="182"/>
      <c r="F34" s="182"/>
      <c r="G34" s="182"/>
    </row>
    <row r="35" spans="2:7">
      <c r="C35" s="182"/>
      <c r="D35" s="182"/>
      <c r="E35" s="182"/>
      <c r="F35" s="182"/>
      <c r="G35" s="182"/>
    </row>
    <row r="47" spans="2:7" ht="15">
      <c r="B47" s="709"/>
      <c r="C47" s="710"/>
      <c r="D47" s="710"/>
      <c r="E47" s="710"/>
      <c r="F47" s="710"/>
      <c r="G47" s="710"/>
    </row>
    <row r="48" spans="2:7">
      <c r="B48" s="182"/>
      <c r="C48" s="182"/>
      <c r="D48" s="182"/>
      <c r="E48" s="182"/>
      <c r="F48" s="182"/>
      <c r="G48" s="182"/>
    </row>
    <row r="49" spans="2:15">
      <c r="B49" s="182"/>
      <c r="C49" s="182"/>
      <c r="D49" s="182"/>
      <c r="E49" s="182"/>
      <c r="F49" s="182"/>
      <c r="G49" s="182"/>
    </row>
    <row r="50" spans="2:15">
      <c r="B50" s="44"/>
    </row>
    <row r="51" spans="2:15">
      <c r="B51" s="648" t="s">
        <v>409</v>
      </c>
      <c r="C51" s="648"/>
      <c r="D51" s="648"/>
      <c r="E51" s="648"/>
      <c r="F51" s="648"/>
      <c r="G51" s="648"/>
    </row>
    <row r="53" spans="2:15">
      <c r="B53" s="708"/>
      <c r="C53" s="678">
        <v>2025</v>
      </c>
      <c r="D53" s="678"/>
      <c r="E53" s="678"/>
      <c r="F53" s="678"/>
      <c r="G53" s="109">
        <v>2026</v>
      </c>
    </row>
    <row r="54" spans="2:15">
      <c r="B54" s="708"/>
      <c r="C54" s="22" t="s">
        <v>130</v>
      </c>
      <c r="D54" s="22" t="s">
        <v>0</v>
      </c>
      <c r="E54" s="22" t="s">
        <v>131</v>
      </c>
      <c r="F54" s="23" t="s">
        <v>132</v>
      </c>
      <c r="G54" s="22" t="s">
        <v>130</v>
      </c>
    </row>
    <row r="55" spans="2:15">
      <c r="B55" s="58" t="s">
        <v>70</v>
      </c>
      <c r="C55" s="420">
        <v>351.58799848546073</v>
      </c>
      <c r="D55" s="420">
        <v>439.65774299802371</v>
      </c>
      <c r="E55" s="420">
        <v>486.68051184370768</v>
      </c>
      <c r="F55" s="420">
        <v>359.32935618366378</v>
      </c>
      <c r="G55" s="420">
        <v>328.1736190511682</v>
      </c>
      <c r="J55" s="30"/>
      <c r="K55" s="30"/>
      <c r="L55" s="30"/>
      <c r="M55" s="30"/>
      <c r="N55" s="30"/>
      <c r="O55" s="30"/>
    </row>
    <row r="56" spans="2:15">
      <c r="B56" s="58" t="s">
        <v>71</v>
      </c>
      <c r="C56" s="420">
        <v>116.05219601109343</v>
      </c>
      <c r="D56" s="420">
        <v>145.4131908419495</v>
      </c>
      <c r="E56" s="420">
        <v>154.13088097496424</v>
      </c>
      <c r="F56" s="420">
        <v>88.099824185127773</v>
      </c>
      <c r="G56" s="420">
        <v>65.595103619055351</v>
      </c>
      <c r="J56" s="30"/>
      <c r="K56" s="30"/>
      <c r="L56" s="30"/>
      <c r="M56" s="30"/>
      <c r="N56" s="30"/>
      <c r="O56" s="30"/>
    </row>
    <row r="57" spans="2:15">
      <c r="B57" s="58" t="s">
        <v>72</v>
      </c>
      <c r="C57" s="420">
        <v>145.46975947427367</v>
      </c>
      <c r="D57" s="420">
        <v>156.96259795173606</v>
      </c>
      <c r="E57" s="420">
        <v>160.1686482102873</v>
      </c>
      <c r="F57" s="420">
        <v>121.80624698740272</v>
      </c>
      <c r="G57" s="420">
        <v>133.45595368691161</v>
      </c>
      <c r="J57" s="30"/>
      <c r="K57" s="30"/>
      <c r="L57" s="30"/>
      <c r="M57" s="30"/>
      <c r="N57" s="30"/>
      <c r="O57" s="30"/>
    </row>
    <row r="58" spans="2:15">
      <c r="B58" s="58" t="s">
        <v>73</v>
      </c>
      <c r="C58" s="420">
        <f>C55-C56-C57</f>
        <v>90.066043000093629</v>
      </c>
      <c r="D58" s="420">
        <f>D55-D56-D57</f>
        <v>137.28195420433812</v>
      </c>
      <c r="E58" s="420">
        <f>E55-E56-E57</f>
        <v>172.38098265845611</v>
      </c>
      <c r="F58" s="420">
        <f>F55-F56-F57</f>
        <v>149.42328501113329</v>
      </c>
      <c r="G58" s="420">
        <v>129.12256174520124</v>
      </c>
      <c r="J58" s="30"/>
      <c r="K58" s="30"/>
      <c r="L58" s="30"/>
      <c r="M58" s="30"/>
      <c r="N58" s="30"/>
      <c r="O58" s="30"/>
    </row>
    <row r="59" spans="2:15">
      <c r="B59" s="58" t="s">
        <v>74</v>
      </c>
      <c r="C59" s="186">
        <v>9.3526868508540459E-2</v>
      </c>
      <c r="D59" s="186">
        <v>0.1044861755821143</v>
      </c>
      <c r="E59" s="186">
        <v>9.3565842408570882E-2</v>
      </c>
      <c r="F59" s="186">
        <v>7.3836567730762331E-2</v>
      </c>
      <c r="G59" s="186">
        <v>8.4936583693622378E-2</v>
      </c>
      <c r="J59" s="30"/>
      <c r="K59" s="30"/>
      <c r="L59" s="30"/>
      <c r="M59" s="30"/>
      <c r="N59" s="30"/>
      <c r="O59" s="30"/>
    </row>
    <row r="61" spans="2:15">
      <c r="B61" s="187"/>
    </row>
    <row r="62" spans="2:15">
      <c r="B62" s="188"/>
      <c r="C62" s="109" t="s">
        <v>100</v>
      </c>
      <c r="D62" s="109" t="s">
        <v>101</v>
      </c>
    </row>
    <row r="63" spans="2:15">
      <c r="B63" s="58" t="s">
        <v>96</v>
      </c>
      <c r="C63" s="189">
        <v>9.0622612497049202E-3</v>
      </c>
      <c r="D63" s="189">
        <v>0</v>
      </c>
      <c r="E63" s="190">
        <v>1</v>
      </c>
      <c r="J63" s="30"/>
    </row>
    <row r="64" spans="2:15">
      <c r="B64" s="58" t="s">
        <v>97</v>
      </c>
      <c r="C64" s="189">
        <v>1.6935919351181103E-3</v>
      </c>
      <c r="D64" s="189">
        <v>1.2174310855277676E-2</v>
      </c>
      <c r="E64" s="190">
        <v>1</v>
      </c>
      <c r="J64" s="30"/>
    </row>
    <row r="65" spans="2:10">
      <c r="B65" s="58" t="s">
        <v>98</v>
      </c>
      <c r="C65" s="189">
        <v>0.16387356382350965</v>
      </c>
      <c r="D65" s="189">
        <v>4.7810411034679465E-2</v>
      </c>
      <c r="E65" s="190">
        <v>1</v>
      </c>
      <c r="J65" s="30"/>
    </row>
    <row r="66" spans="2:10">
      <c r="B66" s="58" t="s">
        <v>99</v>
      </c>
      <c r="C66" s="189">
        <v>7.6148626300295789E-3</v>
      </c>
      <c r="D66" s="189">
        <v>5.2933862942104119E-3</v>
      </c>
      <c r="E66" s="190">
        <v>1</v>
      </c>
      <c r="J66" s="30"/>
    </row>
    <row r="67" spans="2:10">
      <c r="B67" s="58" t="s">
        <v>59</v>
      </c>
      <c r="C67" s="189">
        <v>0.48620212267764229</v>
      </c>
      <c r="D67" s="189">
        <v>0.74259486565935151</v>
      </c>
      <c r="E67" s="190">
        <v>1</v>
      </c>
      <c r="I67" s="30"/>
    </row>
    <row r="68" spans="2:10">
      <c r="B68" s="58" t="s">
        <v>318</v>
      </c>
      <c r="C68" s="191">
        <v>0.33155359768399539</v>
      </c>
      <c r="D68" s="191">
        <v>0.19212702615648092</v>
      </c>
      <c r="E68" s="190">
        <v>1</v>
      </c>
      <c r="I68" s="30"/>
    </row>
    <row r="70" spans="2:10">
      <c r="C70" s="192"/>
      <c r="D70" s="192"/>
    </row>
  </sheetData>
  <mergeCells count="7">
    <mergeCell ref="B1:G1"/>
    <mergeCell ref="B53:B54"/>
    <mergeCell ref="C53:F53"/>
    <mergeCell ref="B51:G51"/>
    <mergeCell ref="C27:G27"/>
    <mergeCell ref="B47:G47"/>
    <mergeCell ref="B4:F4"/>
  </mergeCells>
  <hyperlinks>
    <hyperlink ref="B1:C1" location="Cuprins_ro!B4" display="I. Balanța de plăți a Republicii Moldova în trimestrul I 2023 (date provizorii)" xr:uid="{A5DA1466-3AC6-4B54-811A-C4C5FF4F31F2}"/>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I72"/>
  <sheetViews>
    <sheetView showGridLines="0" showRowColHeaders="0" zoomScaleNormal="100" workbookViewId="0"/>
  </sheetViews>
  <sheetFormatPr defaultColWidth="9.140625" defaultRowHeight="15"/>
  <cols>
    <col min="1" max="1" customWidth="true" style="4" width="5.7109375" collapsed="false"/>
    <col min="2" max="2" customWidth="true" style="4" width="49.0" collapsed="false"/>
    <col min="3" max="7" customWidth="true" style="4" width="10.140625" collapsed="false"/>
    <col min="8" max="8" bestFit="true" customWidth="true" style="4" width="9.5703125" collapsed="false"/>
    <col min="9" max="16384" style="4" width="9.140625" collapsed="false"/>
  </cols>
  <sheetData>
    <row r="1" spans="2:9" ht="15.75">
      <c r="B1" s="784" t="s">
        <v>148</v>
      </c>
      <c r="C1" s="785"/>
      <c r="D1" s="785"/>
      <c r="E1" s="785"/>
      <c r="F1" s="785"/>
      <c r="G1" s="785"/>
      <c r="H1" s="60"/>
      <c r="I1" s="60"/>
    </row>
    <row r="2" spans="2:9" ht="11.25" customHeight="1"/>
    <row r="3" spans="2:9" ht="5.0999999999999996" customHeight="1">
      <c r="B3" s="50"/>
      <c r="C3" s="50"/>
      <c r="D3" s="50"/>
      <c r="E3" s="50"/>
      <c r="F3" s="50"/>
      <c r="G3" s="50"/>
      <c r="H3" s="2"/>
    </row>
    <row r="4" spans="2:9" s="84" customFormat="1">
      <c r="B4" s="698" t="s">
        <v>197</v>
      </c>
      <c r="C4" s="698"/>
      <c r="D4" s="698"/>
      <c r="E4" s="698"/>
      <c r="F4" s="698"/>
      <c r="G4" s="529"/>
    </row>
    <row r="5" spans="2:9" ht="5.0999999999999996" customHeight="1">
      <c r="B5" s="50"/>
      <c r="C5" s="50"/>
      <c r="D5" s="50"/>
      <c r="E5" s="50"/>
      <c r="F5" s="50"/>
      <c r="G5" s="50"/>
    </row>
    <row r="8" spans="2:9">
      <c r="H8" s="2"/>
    </row>
    <row r="24" spans="2:7">
      <c r="B24" s="381"/>
      <c r="C24" s="381"/>
      <c r="D24" s="381"/>
      <c r="E24" s="381"/>
      <c r="F24" s="381"/>
      <c r="G24" s="381"/>
    </row>
    <row r="25" spans="2:7" s="193" customFormat="1">
      <c r="B25" s="715" t="s">
        <v>66</v>
      </c>
      <c r="C25" s="715"/>
      <c r="D25" s="715"/>
      <c r="E25" s="715"/>
      <c r="F25" s="715"/>
      <c r="G25" s="715"/>
    </row>
    <row r="26" spans="2:7" s="193" customFormat="1"/>
    <row r="27" spans="2:7" s="193" customFormat="1"/>
    <row r="28" spans="2:7" s="193" customFormat="1"/>
    <row r="29" spans="2:7" s="193" customFormat="1"/>
    <row r="30" spans="2:7" s="193" customFormat="1"/>
    <row r="31" spans="2:7" s="193" customFormat="1"/>
    <row r="32" spans="2:7" s="193" customFormat="1"/>
    <row r="33" s="193" customFormat="1"/>
    <row r="34" s="193" customFormat="1"/>
    <row r="35" s="193" customFormat="1"/>
    <row r="36" s="193" customFormat="1"/>
    <row r="37" s="193" customFormat="1"/>
    <row r="38" s="193" customFormat="1"/>
    <row r="39" s="193" customFormat="1"/>
    <row r="40" s="193" customFormat="1"/>
    <row r="41" s="193" customFormat="1"/>
    <row r="42" s="193" customFormat="1"/>
    <row r="43" s="193" customFormat="1"/>
    <row r="44" s="193" customFormat="1"/>
    <row r="45" s="193" customFormat="1"/>
    <row r="46" s="193" customFormat="1"/>
    <row r="47" s="193" customFormat="1"/>
    <row r="49" spans="2:8" ht="11.25" customHeight="1">
      <c r="B49" s="713"/>
      <c r="C49" s="677">
        <v>2025</v>
      </c>
      <c r="D49" s="711"/>
      <c r="E49" s="711"/>
      <c r="F49" s="712"/>
      <c r="G49" s="109">
        <v>2026</v>
      </c>
    </row>
    <row r="50" spans="2:8" s="30" customFormat="1" ht="11.25" customHeight="1">
      <c r="B50" s="714"/>
      <c r="C50" s="66" t="s">
        <v>130</v>
      </c>
      <c r="D50" s="66" t="s">
        <v>0</v>
      </c>
      <c r="E50" s="66" t="s">
        <v>131</v>
      </c>
      <c r="F50" s="67" t="s">
        <v>132</v>
      </c>
      <c r="G50" s="66" t="s">
        <v>130</v>
      </c>
    </row>
    <row r="51" spans="2:8" s="30" customFormat="1" ht="11.25" customHeight="1">
      <c r="B51" s="110" t="s">
        <v>59</v>
      </c>
      <c r="C51" s="426">
        <v>228.2811679513743</v>
      </c>
      <c r="D51" s="426">
        <v>242.23265491825111</v>
      </c>
      <c r="E51" s="426">
        <v>252.2019311808711</v>
      </c>
      <c r="F51" s="426">
        <v>210.43090809701167</v>
      </c>
      <c r="G51" s="426">
        <v>209.05783201210187</v>
      </c>
      <c r="H51" s="45"/>
    </row>
    <row r="52" spans="2:8" s="30" customFormat="1" ht="11.25" customHeight="1">
      <c r="B52" s="110" t="s">
        <v>60</v>
      </c>
      <c r="C52" s="426">
        <v>155.74978704905681</v>
      </c>
      <c r="D52" s="426">
        <v>148.03658112589213</v>
      </c>
      <c r="E52" s="426">
        <v>152.15047930912863</v>
      </c>
      <c r="F52" s="426">
        <v>194.2091997569226</v>
      </c>
      <c r="G52" s="426">
        <v>167.42113489641736</v>
      </c>
      <c r="H52" s="45"/>
    </row>
    <row r="53" spans="2:8" s="30" customFormat="1" ht="11.25" customHeight="1">
      <c r="B53" s="110" t="s">
        <v>61</v>
      </c>
      <c r="C53" s="426">
        <v>16.830818198348403</v>
      </c>
      <c r="D53" s="426">
        <v>19.864943970840663</v>
      </c>
      <c r="E53" s="426">
        <v>21.776938195620442</v>
      </c>
      <c r="F53" s="426">
        <v>23.722470209840875</v>
      </c>
      <c r="G53" s="426">
        <v>16.847292781139487</v>
      </c>
      <c r="H53" s="45"/>
    </row>
    <row r="54" spans="2:8" s="30" customFormat="1" ht="11.25" customHeight="1">
      <c r="B54" s="110" t="s">
        <v>59</v>
      </c>
      <c r="C54" s="426">
        <v>-82.811408477100656</v>
      </c>
      <c r="D54" s="426">
        <v>-85.270056966515057</v>
      </c>
      <c r="E54" s="426">
        <v>-92.033282970583869</v>
      </c>
      <c r="F54" s="426">
        <v>-88.624661109608951</v>
      </c>
      <c r="G54" s="426">
        <v>-75.601878325190299</v>
      </c>
      <c r="H54" s="45"/>
    </row>
    <row r="55" spans="2:8" s="30" customFormat="1" ht="11.25" customHeight="1">
      <c r="B55" s="110" t="s">
        <v>60</v>
      </c>
      <c r="C55" s="426">
        <v>-18.905821319925117</v>
      </c>
      <c r="D55" s="426">
        <v>-19.825601147801976</v>
      </c>
      <c r="E55" s="426">
        <v>-22.600549799410945</v>
      </c>
      <c r="F55" s="426">
        <v>-24.9518147176898</v>
      </c>
      <c r="G55" s="426">
        <v>-19.8817909893239</v>
      </c>
      <c r="H55" s="45"/>
    </row>
    <row r="56" spans="2:8" s="30" customFormat="1" ht="11.25" customHeight="1">
      <c r="B56" s="110" t="s">
        <v>61</v>
      </c>
      <c r="C56" s="426">
        <v>-12.331215852197026</v>
      </c>
      <c r="D56" s="426">
        <v>-16.566741871669173</v>
      </c>
      <c r="E56" s="426">
        <v>-15.390004069766253</v>
      </c>
      <c r="F56" s="426">
        <v>-24.245132307692685</v>
      </c>
      <c r="G56" s="426">
        <v>-13.638280480411099</v>
      </c>
      <c r="H56" s="45"/>
    </row>
    <row r="57" spans="2:8" s="30" customFormat="1" ht="11.25" customHeight="1">
      <c r="B57" s="110" t="s">
        <v>62</v>
      </c>
      <c r="C57" s="426">
        <v>400.86177319877953</v>
      </c>
      <c r="D57" s="426">
        <v>410.13418001498388</v>
      </c>
      <c r="E57" s="426">
        <v>426.12934868562019</v>
      </c>
      <c r="F57" s="426">
        <v>428.36257806377517</v>
      </c>
      <c r="G57" s="426">
        <v>393.32625968965868</v>
      </c>
      <c r="H57" s="45"/>
    </row>
    <row r="58" spans="2:8" s="30" customFormat="1" ht="11.25" customHeight="1">
      <c r="B58" s="110" t="s">
        <v>63</v>
      </c>
      <c r="C58" s="426">
        <v>-114.0484456492228</v>
      </c>
      <c r="D58" s="426">
        <v>-121.6623999859862</v>
      </c>
      <c r="E58" s="426">
        <v>-130.02383683976106</v>
      </c>
      <c r="F58" s="426">
        <v>-137.82160813499144</v>
      </c>
      <c r="G58" s="426">
        <v>-109.121949794925</v>
      </c>
      <c r="H58" s="45"/>
    </row>
    <row r="59" spans="2:8" s="30" customFormat="1" ht="11.25" customHeight="1">
      <c r="B59" s="194" t="s">
        <v>67</v>
      </c>
      <c r="C59" s="426">
        <v>0.10660678079691616</v>
      </c>
      <c r="D59" s="426">
        <v>9.7499107880962763E-2</v>
      </c>
      <c r="E59" s="426">
        <v>8.1919953410994409E-2</v>
      </c>
      <c r="F59" s="426">
        <v>8.8021816097773736E-2</v>
      </c>
      <c r="G59" s="426">
        <v>0.10179912959372053</v>
      </c>
      <c r="H59" s="45"/>
    </row>
    <row r="60" spans="2:8" ht="11.25" customHeight="1"/>
    <row r="61" spans="2:8" s="30" customFormat="1" ht="11.25" customHeight="1">
      <c r="B61" s="195"/>
      <c r="C61" s="109" t="s">
        <v>126</v>
      </c>
      <c r="D61" s="109" t="s">
        <v>127</v>
      </c>
      <c r="E61" s="112"/>
      <c r="F61" s="112"/>
      <c r="G61" s="112"/>
    </row>
    <row r="62" spans="2:8" s="30" customFormat="1" ht="11.25" customHeight="1">
      <c r="B62" s="110" t="s">
        <v>128</v>
      </c>
      <c r="C62" s="196">
        <v>0.63699417223676613</v>
      </c>
      <c r="D62" s="196">
        <v>0.70485848602794399</v>
      </c>
      <c r="E62" s="112"/>
      <c r="F62" s="112"/>
      <c r="G62" s="112"/>
    </row>
    <row r="63" spans="2:8" s="30" customFormat="1" ht="11.25" customHeight="1">
      <c r="B63" s="110" t="s">
        <v>94</v>
      </c>
      <c r="C63" s="196">
        <v>0.36300582776323387</v>
      </c>
      <c r="D63" s="196">
        <v>0.29514151397205607</v>
      </c>
      <c r="E63" s="112"/>
      <c r="F63" s="112"/>
      <c r="G63" s="112"/>
    </row>
    <row r="64" spans="2:8" ht="11.25" customHeight="1">
      <c r="B64" s="112"/>
      <c r="C64" s="112"/>
      <c r="D64" s="112"/>
      <c r="E64" s="112"/>
      <c r="F64" s="112"/>
      <c r="G64" s="112"/>
    </row>
    <row r="65" spans="2:7" ht="11.25" customHeight="1">
      <c r="B65" s="110"/>
      <c r="C65" s="677">
        <v>2025</v>
      </c>
      <c r="D65" s="711"/>
      <c r="E65" s="711"/>
      <c r="F65" s="712"/>
      <c r="G65" s="109">
        <v>2026</v>
      </c>
    </row>
    <row r="66" spans="2:7" s="30" customFormat="1" ht="11.25" customHeight="1">
      <c r="B66" s="120"/>
      <c r="C66" s="66" t="s">
        <v>130</v>
      </c>
      <c r="D66" s="66" t="s">
        <v>0</v>
      </c>
      <c r="E66" s="66" t="s">
        <v>131</v>
      </c>
      <c r="F66" s="67" t="s">
        <v>132</v>
      </c>
      <c r="G66" s="66" t="s">
        <v>130</v>
      </c>
    </row>
    <row r="67" spans="2:7" s="30" customFormat="1" ht="11.25" customHeight="1">
      <c r="B67" s="120" t="s">
        <v>87</v>
      </c>
      <c r="C67" s="428">
        <v>400.86177319877953</v>
      </c>
      <c r="D67" s="428">
        <v>410.13418001498388</v>
      </c>
      <c r="E67" s="428">
        <v>426.12934868562019</v>
      </c>
      <c r="F67" s="428">
        <v>428.36257806377512</v>
      </c>
      <c r="G67" s="428">
        <v>393.32625968965868</v>
      </c>
    </row>
    <row r="68" spans="2:7" s="30" customFormat="1" ht="11.25" customHeight="1">
      <c r="B68" s="197" t="s">
        <v>128</v>
      </c>
      <c r="C68" s="426">
        <v>244.81168720120212</v>
      </c>
      <c r="D68" s="426">
        <v>262.05458969994743</v>
      </c>
      <c r="E68" s="426">
        <v>273.64028752576456</v>
      </c>
      <c r="F68" s="426">
        <v>275.7629255713365</v>
      </c>
      <c r="G68" s="426">
        <v>250.54653520999744</v>
      </c>
    </row>
    <row r="69" spans="2:7" s="30" customFormat="1" ht="11.25" customHeight="1">
      <c r="B69" s="197" t="s">
        <v>94</v>
      </c>
      <c r="C69" s="426">
        <f>C67-C68</f>
        <v>156.05008599757741</v>
      </c>
      <c r="D69" s="426">
        <f>D67-D68</f>
        <v>148.07959031503646</v>
      </c>
      <c r="E69" s="426">
        <f>E67-E68</f>
        <v>152.48906115985562</v>
      </c>
      <c r="F69" s="426">
        <f>F67-F68</f>
        <v>152.59965249243862</v>
      </c>
      <c r="G69" s="426">
        <f>G67-G68</f>
        <v>142.77972447966124</v>
      </c>
    </row>
    <row r="70" spans="2:7" s="30" customFormat="1" ht="11.25" customHeight="1">
      <c r="B70" s="120" t="s">
        <v>87</v>
      </c>
      <c r="C70" s="428">
        <v>114.0484456492228</v>
      </c>
      <c r="D70" s="428">
        <v>121.6623999859862</v>
      </c>
      <c r="E70" s="428">
        <v>130.02383683976109</v>
      </c>
      <c r="F70" s="428">
        <v>137.82160813499144</v>
      </c>
      <c r="G70" s="428">
        <v>109.12194979492521</v>
      </c>
    </row>
    <row r="71" spans="2:7" s="30" customFormat="1" ht="11.25" customHeight="1">
      <c r="B71" s="197" t="s">
        <v>128</v>
      </c>
      <c r="C71" s="426">
        <v>80.170685122497432</v>
      </c>
      <c r="D71" s="426">
        <v>83.286929468587928</v>
      </c>
      <c r="E71" s="426">
        <v>90.289494033406882</v>
      </c>
      <c r="F71" s="426">
        <v>93.817753238858899</v>
      </c>
      <c r="G71" s="426">
        <v>76.915532324868295</v>
      </c>
    </row>
    <row r="72" spans="2:7" s="30" customFormat="1" ht="11.25" customHeight="1">
      <c r="B72" s="197" t="s">
        <v>94</v>
      </c>
      <c r="C72" s="426">
        <f>C70-C71</f>
        <v>33.877760526725368</v>
      </c>
      <c r="D72" s="426">
        <f>D70-D71</f>
        <v>38.37547051739827</v>
      </c>
      <c r="E72" s="426">
        <f>E70-E71</f>
        <v>39.734342806354206</v>
      </c>
      <c r="F72" s="426">
        <f>F70-F71</f>
        <v>44.003854896132538</v>
      </c>
      <c r="G72" s="426">
        <f>G70-G71</f>
        <v>32.20641747005692</v>
      </c>
    </row>
  </sheetData>
  <mergeCells count="6">
    <mergeCell ref="C65:F65"/>
    <mergeCell ref="C49:F49"/>
    <mergeCell ref="B49:B50"/>
    <mergeCell ref="B1:G1"/>
    <mergeCell ref="B4:F4"/>
    <mergeCell ref="B25:G25"/>
  </mergeCells>
  <hyperlinks>
    <hyperlink ref="B1:C1" location="Cuprins_ro!B4" display="I. Balanța de plăți a Republicii Moldova în trimestrul I 2023 (date provizorii)" xr:uid="{0BDB7735-D4ED-4DC2-B572-04761BD6BD8B}"/>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L37"/>
  <sheetViews>
    <sheetView showGridLines="0" showRowColHeaders="0" zoomScaleNormal="100" workbookViewId="0"/>
  </sheetViews>
  <sheetFormatPr defaultRowHeight="12" customHeight="1"/>
  <cols>
    <col min="1" max="1" customWidth="true" style="16" width="5.7109375" collapsed="false"/>
    <col min="2" max="2" customWidth="true" style="16" width="30.7109375" collapsed="false"/>
    <col min="3" max="8" customWidth="true" style="16" width="10.7109375" collapsed="false"/>
    <col min="9" max="141" style="16" width="9.140625" collapsed="false"/>
    <col min="142" max="142" customWidth="true" style="16" width="44.85546875" collapsed="false"/>
    <col min="143" max="183" customWidth="true" style="16" width="6.7109375" collapsed="false"/>
    <col min="184" max="184" bestFit="true" customWidth="true" style="16" width="5.42578125" collapsed="false"/>
    <col min="185" max="186" bestFit="true" customWidth="true" style="16" width="5.7109375" collapsed="false"/>
    <col min="187" max="187" bestFit="true" customWidth="true" style="16" width="5.5703125" collapsed="false"/>
    <col min="188" max="188" bestFit="true" customWidth="true" style="16" width="5.42578125" collapsed="false"/>
    <col min="189" max="190" bestFit="true" customWidth="true" style="16" width="5.7109375" collapsed="false"/>
    <col min="191" max="191" bestFit="true" customWidth="true" style="16" width="5.28515625" collapsed="false"/>
    <col min="192" max="192" bestFit="true" customWidth="true" style="16" width="5.42578125" collapsed="false"/>
    <col min="193" max="194" bestFit="true" customWidth="true" style="16" width="5.7109375" collapsed="false"/>
    <col min="195" max="229" customWidth="true" style="16" width="6.7109375" collapsed="false"/>
    <col min="230" max="230" bestFit="true" customWidth="true" style="16" width="5.7109375" collapsed="false"/>
    <col min="231" max="233" customWidth="true" style="16" width="5.7109375" collapsed="false"/>
    <col min="234" max="234" bestFit="true" customWidth="true" style="16" width="6.7109375" collapsed="false"/>
    <col min="235" max="241" customWidth="true" style="16" width="6.7109375" collapsed="false"/>
    <col min="242" max="242" bestFit="true" customWidth="true" style="16" width="5.5703125" collapsed="false"/>
    <col min="243" max="243" customWidth="true" style="16" width="6.7109375" collapsed="false"/>
    <col min="244" max="397" style="16" width="9.140625" collapsed="false"/>
    <col min="398" max="398" customWidth="true" style="16" width="44.85546875" collapsed="false"/>
    <col min="399" max="439" customWidth="true" style="16" width="6.7109375" collapsed="false"/>
    <col min="440" max="440" bestFit="true" customWidth="true" style="16" width="5.42578125" collapsed="false"/>
    <col min="441" max="442" bestFit="true" customWidth="true" style="16" width="5.7109375" collapsed="false"/>
    <col min="443" max="443" bestFit="true" customWidth="true" style="16" width="5.5703125" collapsed="false"/>
    <col min="444" max="444" bestFit="true" customWidth="true" style="16" width="5.42578125" collapsed="false"/>
    <col min="445" max="446" bestFit="true" customWidth="true" style="16" width="5.7109375" collapsed="false"/>
    <col min="447" max="447" bestFit="true" customWidth="true" style="16" width="5.28515625" collapsed="false"/>
    <col min="448" max="448" bestFit="true" customWidth="true" style="16" width="5.42578125" collapsed="false"/>
    <col min="449" max="450" bestFit="true" customWidth="true" style="16" width="5.7109375" collapsed="false"/>
    <col min="451" max="485" customWidth="true" style="16" width="6.7109375" collapsed="false"/>
    <col min="486" max="486" bestFit="true" customWidth="true" style="16" width="5.7109375" collapsed="false"/>
    <col min="487" max="489" customWidth="true" style="16" width="5.7109375" collapsed="false"/>
    <col min="490" max="490" bestFit="true" customWidth="true" style="16" width="6.7109375" collapsed="false"/>
    <col min="491" max="497" customWidth="true" style="16" width="6.7109375" collapsed="false"/>
    <col min="498" max="498" bestFit="true" customWidth="true" style="16" width="5.5703125" collapsed="false"/>
    <col min="499" max="499" customWidth="true" style="16" width="6.7109375" collapsed="false"/>
    <col min="500" max="653" style="16" width="9.140625" collapsed="false"/>
    <col min="654" max="654" customWidth="true" style="16" width="44.85546875" collapsed="false"/>
    <col min="655" max="695" customWidth="true" style="16" width="6.7109375" collapsed="false"/>
    <col min="696" max="696" bestFit="true" customWidth="true" style="16" width="5.42578125" collapsed="false"/>
    <col min="697" max="698" bestFit="true" customWidth="true" style="16" width="5.7109375" collapsed="false"/>
    <col min="699" max="699" bestFit="true" customWidth="true" style="16" width="5.5703125" collapsed="false"/>
    <col min="700" max="700" bestFit="true" customWidth="true" style="16" width="5.42578125" collapsed="false"/>
    <col min="701" max="702" bestFit="true" customWidth="true" style="16" width="5.7109375" collapsed="false"/>
    <col min="703" max="703" bestFit="true" customWidth="true" style="16" width="5.28515625" collapsed="false"/>
    <col min="704" max="704" bestFit="true" customWidth="true" style="16" width="5.42578125" collapsed="false"/>
    <col min="705" max="706" bestFit="true" customWidth="true" style="16" width="5.7109375" collapsed="false"/>
    <col min="707" max="741" customWidth="true" style="16" width="6.7109375" collapsed="false"/>
    <col min="742" max="742" bestFit="true" customWidth="true" style="16" width="5.7109375" collapsed="false"/>
    <col min="743" max="745" customWidth="true" style="16" width="5.7109375" collapsed="false"/>
    <col min="746" max="746" bestFit="true" customWidth="true" style="16" width="6.7109375" collapsed="false"/>
    <col min="747" max="753" customWidth="true" style="16" width="6.7109375" collapsed="false"/>
    <col min="754" max="754" bestFit="true" customWidth="true" style="16" width="5.5703125" collapsed="false"/>
    <col min="755" max="755" customWidth="true" style="16" width="6.7109375" collapsed="false"/>
    <col min="756" max="909" style="16" width="9.140625" collapsed="false"/>
    <col min="910" max="910" customWidth="true" style="16" width="44.85546875" collapsed="false"/>
    <col min="911" max="951" customWidth="true" style="16" width="6.7109375" collapsed="false"/>
    <col min="952" max="952" bestFit="true" customWidth="true" style="16" width="5.42578125" collapsed="false"/>
    <col min="953" max="954" bestFit="true" customWidth="true" style="16" width="5.7109375" collapsed="false"/>
    <col min="955" max="955" bestFit="true" customWidth="true" style="16" width="5.5703125" collapsed="false"/>
    <col min="956" max="956" bestFit="true" customWidth="true" style="16" width="5.42578125" collapsed="false"/>
    <col min="957" max="958" bestFit="true" customWidth="true" style="16" width="5.7109375" collapsed="false"/>
    <col min="959" max="959" bestFit="true" customWidth="true" style="16" width="5.28515625" collapsed="false"/>
    <col min="960" max="960" bestFit="true" customWidth="true" style="16" width="5.42578125" collapsed="false"/>
    <col min="961" max="962" bestFit="true" customWidth="true" style="16" width="5.7109375" collapsed="false"/>
    <col min="963" max="997" customWidth="true" style="16" width="6.7109375" collapsed="false"/>
    <col min="998" max="998" bestFit="true" customWidth="true" style="16" width="5.7109375" collapsed="false"/>
    <col min="999" max="1001" customWidth="true" style="16" width="5.7109375" collapsed="false"/>
    <col min="1002" max="1002" bestFit="true" customWidth="true" style="16" width="6.7109375" collapsed="false"/>
    <col min="1003" max="1009" customWidth="true" style="16" width="6.7109375" collapsed="false"/>
    <col min="1010" max="1010" bestFit="true" customWidth="true" style="16" width="5.5703125" collapsed="false"/>
    <col min="1011" max="1011" customWidth="true" style="16" width="6.7109375" collapsed="false"/>
    <col min="1012" max="1165" style="16" width="9.140625" collapsed="false"/>
    <col min="1166" max="1166" customWidth="true" style="16" width="44.85546875" collapsed="false"/>
    <col min="1167" max="1207" customWidth="true" style="16" width="6.7109375" collapsed="false"/>
    <col min="1208" max="1208" bestFit="true" customWidth="true" style="16" width="5.42578125" collapsed="false"/>
    <col min="1209" max="1210" bestFit="true" customWidth="true" style="16" width="5.7109375" collapsed="false"/>
    <col min="1211" max="1211" bestFit="true" customWidth="true" style="16" width="5.5703125" collapsed="false"/>
    <col min="1212" max="1212" bestFit="true" customWidth="true" style="16" width="5.42578125" collapsed="false"/>
    <col min="1213" max="1214" bestFit="true" customWidth="true" style="16" width="5.7109375" collapsed="false"/>
    <col min="1215" max="1215" bestFit="true" customWidth="true" style="16" width="5.28515625" collapsed="false"/>
    <col min="1216" max="1216" bestFit="true" customWidth="true" style="16" width="5.42578125" collapsed="false"/>
    <col min="1217" max="1218" bestFit="true" customWidth="true" style="16" width="5.7109375" collapsed="false"/>
    <col min="1219" max="1253" customWidth="true" style="16" width="6.7109375" collapsed="false"/>
    <col min="1254" max="1254" bestFit="true" customWidth="true" style="16" width="5.7109375" collapsed="false"/>
    <col min="1255" max="1257" customWidth="true" style="16" width="5.7109375" collapsed="false"/>
    <col min="1258" max="1258" bestFit="true" customWidth="true" style="16" width="6.7109375" collapsed="false"/>
    <col min="1259" max="1265" customWidth="true" style="16" width="6.7109375" collapsed="false"/>
    <col min="1266" max="1266" bestFit="true" customWidth="true" style="16" width="5.5703125" collapsed="false"/>
    <col min="1267" max="1267" customWidth="true" style="16" width="6.7109375" collapsed="false"/>
    <col min="1268" max="1421" style="16" width="9.140625" collapsed="false"/>
    <col min="1422" max="1422" customWidth="true" style="16" width="44.85546875" collapsed="false"/>
    <col min="1423" max="1463" customWidth="true" style="16" width="6.7109375" collapsed="false"/>
    <col min="1464" max="1464" bestFit="true" customWidth="true" style="16" width="5.42578125" collapsed="false"/>
    <col min="1465" max="1466" bestFit="true" customWidth="true" style="16" width="5.7109375" collapsed="false"/>
    <col min="1467" max="1467" bestFit="true" customWidth="true" style="16" width="5.5703125" collapsed="false"/>
    <col min="1468" max="1468" bestFit="true" customWidth="true" style="16" width="5.42578125" collapsed="false"/>
    <col min="1469" max="1470" bestFit="true" customWidth="true" style="16" width="5.7109375" collapsed="false"/>
    <col min="1471" max="1471" bestFit="true" customWidth="true" style="16" width="5.28515625" collapsed="false"/>
    <col min="1472" max="1472" bestFit="true" customWidth="true" style="16" width="5.42578125" collapsed="false"/>
    <col min="1473" max="1474" bestFit="true" customWidth="true" style="16" width="5.7109375" collapsed="false"/>
    <col min="1475" max="1509" customWidth="true" style="16" width="6.7109375" collapsed="false"/>
    <col min="1510" max="1510" bestFit="true" customWidth="true" style="16" width="5.7109375" collapsed="false"/>
    <col min="1511" max="1513" customWidth="true" style="16" width="5.7109375" collapsed="false"/>
    <col min="1514" max="1514" bestFit="true" customWidth="true" style="16" width="6.7109375" collapsed="false"/>
    <col min="1515" max="1521" customWidth="true" style="16" width="6.7109375" collapsed="false"/>
    <col min="1522" max="1522" bestFit="true" customWidth="true" style="16" width="5.5703125" collapsed="false"/>
    <col min="1523" max="1523" customWidth="true" style="16" width="6.7109375" collapsed="false"/>
    <col min="1524" max="1677" style="16" width="9.140625" collapsed="false"/>
    <col min="1678" max="1678" customWidth="true" style="16" width="44.85546875" collapsed="false"/>
    <col min="1679" max="1719" customWidth="true" style="16" width="6.7109375" collapsed="false"/>
    <col min="1720" max="1720" bestFit="true" customWidth="true" style="16" width="5.42578125" collapsed="false"/>
    <col min="1721" max="1722" bestFit="true" customWidth="true" style="16" width="5.7109375" collapsed="false"/>
    <col min="1723" max="1723" bestFit="true" customWidth="true" style="16" width="5.5703125" collapsed="false"/>
    <col min="1724" max="1724" bestFit="true" customWidth="true" style="16" width="5.42578125" collapsed="false"/>
    <col min="1725" max="1726" bestFit="true" customWidth="true" style="16" width="5.7109375" collapsed="false"/>
    <col min="1727" max="1727" bestFit="true" customWidth="true" style="16" width="5.28515625" collapsed="false"/>
    <col min="1728" max="1728" bestFit="true" customWidth="true" style="16" width="5.42578125" collapsed="false"/>
    <col min="1729" max="1730" bestFit="true" customWidth="true" style="16" width="5.7109375" collapsed="false"/>
    <col min="1731" max="1765" customWidth="true" style="16" width="6.7109375" collapsed="false"/>
    <col min="1766" max="1766" bestFit="true" customWidth="true" style="16" width="5.7109375" collapsed="false"/>
    <col min="1767" max="1769" customWidth="true" style="16" width="5.7109375" collapsed="false"/>
    <col min="1770" max="1770" bestFit="true" customWidth="true" style="16" width="6.7109375" collapsed="false"/>
    <col min="1771" max="1777" customWidth="true" style="16" width="6.7109375" collapsed="false"/>
    <col min="1778" max="1778" bestFit="true" customWidth="true" style="16" width="5.5703125" collapsed="false"/>
    <col min="1779" max="1779" customWidth="true" style="16" width="6.7109375" collapsed="false"/>
    <col min="1780" max="1933" style="16" width="9.140625" collapsed="false"/>
    <col min="1934" max="1934" customWidth="true" style="16" width="44.85546875" collapsed="false"/>
    <col min="1935" max="1975" customWidth="true" style="16" width="6.7109375" collapsed="false"/>
    <col min="1976" max="1976" bestFit="true" customWidth="true" style="16" width="5.42578125" collapsed="false"/>
    <col min="1977" max="1978" bestFit="true" customWidth="true" style="16" width="5.7109375" collapsed="false"/>
    <col min="1979" max="1979" bestFit="true" customWidth="true" style="16" width="5.5703125" collapsed="false"/>
    <col min="1980" max="1980" bestFit="true" customWidth="true" style="16" width="5.42578125" collapsed="false"/>
    <col min="1981" max="1982" bestFit="true" customWidth="true" style="16" width="5.7109375" collapsed="false"/>
    <col min="1983" max="1983" bestFit="true" customWidth="true" style="16" width="5.28515625" collapsed="false"/>
    <col min="1984" max="1984" bestFit="true" customWidth="true" style="16" width="5.42578125" collapsed="false"/>
    <col min="1985" max="1986" bestFit="true" customWidth="true" style="16" width="5.7109375" collapsed="false"/>
    <col min="1987" max="2021" customWidth="true" style="16" width="6.7109375" collapsed="false"/>
    <col min="2022" max="2022" bestFit="true" customWidth="true" style="16" width="5.7109375" collapsed="false"/>
    <col min="2023" max="2025" customWidth="true" style="16" width="5.7109375" collapsed="false"/>
    <col min="2026" max="2026" bestFit="true" customWidth="true" style="16" width="6.7109375" collapsed="false"/>
    <col min="2027" max="2033" customWidth="true" style="16" width="6.7109375" collapsed="false"/>
    <col min="2034" max="2034" bestFit="true" customWidth="true" style="16" width="5.5703125" collapsed="false"/>
    <col min="2035" max="2035" customWidth="true" style="16" width="6.7109375" collapsed="false"/>
    <col min="2036" max="2189" style="16" width="9.140625" collapsed="false"/>
    <col min="2190" max="2190" customWidth="true" style="16" width="44.85546875" collapsed="false"/>
    <col min="2191" max="2231" customWidth="true" style="16" width="6.7109375" collapsed="false"/>
    <col min="2232" max="2232" bestFit="true" customWidth="true" style="16" width="5.42578125" collapsed="false"/>
    <col min="2233" max="2234" bestFit="true" customWidth="true" style="16" width="5.7109375" collapsed="false"/>
    <col min="2235" max="2235" bestFit="true" customWidth="true" style="16" width="5.5703125" collapsed="false"/>
    <col min="2236" max="2236" bestFit="true" customWidth="true" style="16" width="5.42578125" collapsed="false"/>
    <col min="2237" max="2238" bestFit="true" customWidth="true" style="16" width="5.7109375" collapsed="false"/>
    <col min="2239" max="2239" bestFit="true" customWidth="true" style="16" width="5.28515625" collapsed="false"/>
    <col min="2240" max="2240" bestFit="true" customWidth="true" style="16" width="5.42578125" collapsed="false"/>
    <col min="2241" max="2242" bestFit="true" customWidth="true" style="16" width="5.7109375" collapsed="false"/>
    <col min="2243" max="2277" customWidth="true" style="16" width="6.7109375" collapsed="false"/>
    <col min="2278" max="2278" bestFit="true" customWidth="true" style="16" width="5.7109375" collapsed="false"/>
    <col min="2279" max="2281" customWidth="true" style="16" width="5.7109375" collapsed="false"/>
    <col min="2282" max="2282" bestFit="true" customWidth="true" style="16" width="6.7109375" collapsed="false"/>
    <col min="2283" max="2289" customWidth="true" style="16" width="6.7109375" collapsed="false"/>
    <col min="2290" max="2290" bestFit="true" customWidth="true" style="16" width="5.5703125" collapsed="false"/>
    <col min="2291" max="2291" customWidth="true" style="16" width="6.7109375" collapsed="false"/>
    <col min="2292" max="2445" style="16" width="9.140625" collapsed="false"/>
    <col min="2446" max="2446" customWidth="true" style="16" width="44.85546875" collapsed="false"/>
    <col min="2447" max="2487" customWidth="true" style="16" width="6.7109375" collapsed="false"/>
    <col min="2488" max="2488" bestFit="true" customWidth="true" style="16" width="5.42578125" collapsed="false"/>
    <col min="2489" max="2490" bestFit="true" customWidth="true" style="16" width="5.7109375" collapsed="false"/>
    <col min="2491" max="2491" bestFit="true" customWidth="true" style="16" width="5.5703125" collapsed="false"/>
    <col min="2492" max="2492" bestFit="true" customWidth="true" style="16" width="5.42578125" collapsed="false"/>
    <col min="2493" max="2494" bestFit="true" customWidth="true" style="16" width="5.7109375" collapsed="false"/>
    <col min="2495" max="2495" bestFit="true" customWidth="true" style="16" width="5.28515625" collapsed="false"/>
    <col min="2496" max="2496" bestFit="true" customWidth="true" style="16" width="5.42578125" collapsed="false"/>
    <col min="2497" max="2498" bestFit="true" customWidth="true" style="16" width="5.7109375" collapsed="false"/>
    <col min="2499" max="2533" customWidth="true" style="16" width="6.7109375" collapsed="false"/>
    <col min="2534" max="2534" bestFit="true" customWidth="true" style="16" width="5.7109375" collapsed="false"/>
    <col min="2535" max="2537" customWidth="true" style="16" width="5.7109375" collapsed="false"/>
    <col min="2538" max="2538" bestFit="true" customWidth="true" style="16" width="6.7109375" collapsed="false"/>
    <col min="2539" max="2545" customWidth="true" style="16" width="6.7109375" collapsed="false"/>
    <col min="2546" max="2546" bestFit="true" customWidth="true" style="16" width="5.5703125" collapsed="false"/>
    <col min="2547" max="2547" customWidth="true" style="16" width="6.7109375" collapsed="false"/>
    <col min="2548" max="2701" style="16" width="9.140625" collapsed="false"/>
    <col min="2702" max="2702" customWidth="true" style="16" width="44.85546875" collapsed="false"/>
    <col min="2703" max="2743" customWidth="true" style="16" width="6.7109375" collapsed="false"/>
    <col min="2744" max="2744" bestFit="true" customWidth="true" style="16" width="5.42578125" collapsed="false"/>
    <col min="2745" max="2746" bestFit="true" customWidth="true" style="16" width="5.7109375" collapsed="false"/>
    <col min="2747" max="2747" bestFit="true" customWidth="true" style="16" width="5.5703125" collapsed="false"/>
    <col min="2748" max="2748" bestFit="true" customWidth="true" style="16" width="5.42578125" collapsed="false"/>
    <col min="2749" max="2750" bestFit="true" customWidth="true" style="16" width="5.7109375" collapsed="false"/>
    <col min="2751" max="2751" bestFit="true" customWidth="true" style="16" width="5.28515625" collapsed="false"/>
    <col min="2752" max="2752" bestFit="true" customWidth="true" style="16" width="5.42578125" collapsed="false"/>
    <col min="2753" max="2754" bestFit="true" customWidth="true" style="16" width="5.7109375" collapsed="false"/>
    <col min="2755" max="2789" customWidth="true" style="16" width="6.7109375" collapsed="false"/>
    <col min="2790" max="2790" bestFit="true" customWidth="true" style="16" width="5.7109375" collapsed="false"/>
    <col min="2791" max="2793" customWidth="true" style="16" width="5.7109375" collapsed="false"/>
    <col min="2794" max="2794" bestFit="true" customWidth="true" style="16" width="6.7109375" collapsed="false"/>
    <col min="2795" max="2801" customWidth="true" style="16" width="6.7109375" collapsed="false"/>
    <col min="2802" max="2802" bestFit="true" customWidth="true" style="16" width="5.5703125" collapsed="false"/>
    <col min="2803" max="2803" customWidth="true" style="16" width="6.7109375" collapsed="false"/>
    <col min="2804" max="2957" style="16" width="9.140625" collapsed="false"/>
    <col min="2958" max="2958" customWidth="true" style="16" width="44.85546875" collapsed="false"/>
    <col min="2959" max="2999" customWidth="true" style="16" width="6.7109375" collapsed="false"/>
    <col min="3000" max="3000" bestFit="true" customWidth="true" style="16" width="5.42578125" collapsed="false"/>
    <col min="3001" max="3002" bestFit="true" customWidth="true" style="16" width="5.7109375" collapsed="false"/>
    <col min="3003" max="3003" bestFit="true" customWidth="true" style="16" width="5.5703125" collapsed="false"/>
    <col min="3004" max="3004" bestFit="true" customWidth="true" style="16" width="5.42578125" collapsed="false"/>
    <col min="3005" max="3006" bestFit="true" customWidth="true" style="16" width="5.7109375" collapsed="false"/>
    <col min="3007" max="3007" bestFit="true" customWidth="true" style="16" width="5.28515625" collapsed="false"/>
    <col min="3008" max="3008" bestFit="true" customWidth="true" style="16" width="5.42578125" collapsed="false"/>
    <col min="3009" max="3010" bestFit="true" customWidth="true" style="16" width="5.7109375" collapsed="false"/>
    <col min="3011" max="3045" customWidth="true" style="16" width="6.7109375" collapsed="false"/>
    <col min="3046" max="3046" bestFit="true" customWidth="true" style="16" width="5.7109375" collapsed="false"/>
    <col min="3047" max="3049" customWidth="true" style="16" width="5.7109375" collapsed="false"/>
    <col min="3050" max="3050" bestFit="true" customWidth="true" style="16" width="6.7109375" collapsed="false"/>
    <col min="3051" max="3057" customWidth="true" style="16" width="6.7109375" collapsed="false"/>
    <col min="3058" max="3058" bestFit="true" customWidth="true" style="16" width="5.5703125" collapsed="false"/>
    <col min="3059" max="3059" customWidth="true" style="16" width="6.7109375" collapsed="false"/>
    <col min="3060" max="3213" style="16" width="9.140625" collapsed="false"/>
    <col min="3214" max="3214" customWidth="true" style="16" width="44.85546875" collapsed="false"/>
    <col min="3215" max="3255" customWidth="true" style="16" width="6.7109375" collapsed="false"/>
    <col min="3256" max="3256" bestFit="true" customWidth="true" style="16" width="5.42578125" collapsed="false"/>
    <col min="3257" max="3258" bestFit="true" customWidth="true" style="16" width="5.7109375" collapsed="false"/>
    <col min="3259" max="3259" bestFit="true" customWidth="true" style="16" width="5.5703125" collapsed="false"/>
    <col min="3260" max="3260" bestFit="true" customWidth="true" style="16" width="5.42578125" collapsed="false"/>
    <col min="3261" max="3262" bestFit="true" customWidth="true" style="16" width="5.7109375" collapsed="false"/>
    <col min="3263" max="3263" bestFit="true" customWidth="true" style="16" width="5.28515625" collapsed="false"/>
    <col min="3264" max="3264" bestFit="true" customWidth="true" style="16" width="5.42578125" collapsed="false"/>
    <col min="3265" max="3266" bestFit="true" customWidth="true" style="16" width="5.7109375" collapsed="false"/>
    <col min="3267" max="3301" customWidth="true" style="16" width="6.7109375" collapsed="false"/>
    <col min="3302" max="3302" bestFit="true" customWidth="true" style="16" width="5.7109375" collapsed="false"/>
    <col min="3303" max="3305" customWidth="true" style="16" width="5.7109375" collapsed="false"/>
    <col min="3306" max="3306" bestFit="true" customWidth="true" style="16" width="6.7109375" collapsed="false"/>
    <col min="3307" max="3313" customWidth="true" style="16" width="6.7109375" collapsed="false"/>
    <col min="3314" max="3314" bestFit="true" customWidth="true" style="16" width="5.5703125" collapsed="false"/>
    <col min="3315" max="3315" customWidth="true" style="16" width="6.7109375" collapsed="false"/>
    <col min="3316" max="3469" style="16" width="9.140625" collapsed="false"/>
    <col min="3470" max="3470" customWidth="true" style="16" width="44.85546875" collapsed="false"/>
    <col min="3471" max="3511" customWidth="true" style="16" width="6.7109375" collapsed="false"/>
    <col min="3512" max="3512" bestFit="true" customWidth="true" style="16" width="5.42578125" collapsed="false"/>
    <col min="3513" max="3514" bestFit="true" customWidth="true" style="16" width="5.7109375" collapsed="false"/>
    <col min="3515" max="3515" bestFit="true" customWidth="true" style="16" width="5.5703125" collapsed="false"/>
    <col min="3516" max="3516" bestFit="true" customWidth="true" style="16" width="5.42578125" collapsed="false"/>
    <col min="3517" max="3518" bestFit="true" customWidth="true" style="16" width="5.7109375" collapsed="false"/>
    <col min="3519" max="3519" bestFit="true" customWidth="true" style="16" width="5.28515625" collapsed="false"/>
    <col min="3520" max="3520" bestFit="true" customWidth="true" style="16" width="5.42578125" collapsed="false"/>
    <col min="3521" max="3522" bestFit="true" customWidth="true" style="16" width="5.7109375" collapsed="false"/>
    <col min="3523" max="3557" customWidth="true" style="16" width="6.7109375" collapsed="false"/>
    <col min="3558" max="3558" bestFit="true" customWidth="true" style="16" width="5.7109375" collapsed="false"/>
    <col min="3559" max="3561" customWidth="true" style="16" width="5.7109375" collapsed="false"/>
    <col min="3562" max="3562" bestFit="true" customWidth="true" style="16" width="6.7109375" collapsed="false"/>
    <col min="3563" max="3569" customWidth="true" style="16" width="6.7109375" collapsed="false"/>
    <col min="3570" max="3570" bestFit="true" customWidth="true" style="16" width="5.5703125" collapsed="false"/>
    <col min="3571" max="3571" customWidth="true" style="16" width="6.7109375" collapsed="false"/>
    <col min="3572" max="3725" style="16" width="9.140625" collapsed="false"/>
    <col min="3726" max="3726" customWidth="true" style="16" width="44.85546875" collapsed="false"/>
    <col min="3727" max="3767" customWidth="true" style="16" width="6.7109375" collapsed="false"/>
    <col min="3768" max="3768" bestFit="true" customWidth="true" style="16" width="5.42578125" collapsed="false"/>
    <col min="3769" max="3770" bestFit="true" customWidth="true" style="16" width="5.7109375" collapsed="false"/>
    <col min="3771" max="3771" bestFit="true" customWidth="true" style="16" width="5.5703125" collapsed="false"/>
    <col min="3772" max="3772" bestFit="true" customWidth="true" style="16" width="5.42578125" collapsed="false"/>
    <col min="3773" max="3774" bestFit="true" customWidth="true" style="16" width="5.7109375" collapsed="false"/>
    <col min="3775" max="3775" bestFit="true" customWidth="true" style="16" width="5.28515625" collapsed="false"/>
    <col min="3776" max="3776" bestFit="true" customWidth="true" style="16" width="5.42578125" collapsed="false"/>
    <col min="3777" max="3778" bestFit="true" customWidth="true" style="16" width="5.7109375" collapsed="false"/>
    <col min="3779" max="3813" customWidth="true" style="16" width="6.7109375" collapsed="false"/>
    <col min="3814" max="3814" bestFit="true" customWidth="true" style="16" width="5.7109375" collapsed="false"/>
    <col min="3815" max="3817" customWidth="true" style="16" width="5.7109375" collapsed="false"/>
    <col min="3818" max="3818" bestFit="true" customWidth="true" style="16" width="6.7109375" collapsed="false"/>
    <col min="3819" max="3825" customWidth="true" style="16" width="6.7109375" collapsed="false"/>
    <col min="3826" max="3826" bestFit="true" customWidth="true" style="16" width="5.5703125" collapsed="false"/>
    <col min="3827" max="3827" customWidth="true" style="16" width="6.7109375" collapsed="false"/>
    <col min="3828" max="3981" style="16" width="9.140625" collapsed="false"/>
    <col min="3982" max="3982" customWidth="true" style="16" width="44.85546875" collapsed="false"/>
    <col min="3983" max="4023" customWidth="true" style="16" width="6.7109375" collapsed="false"/>
    <col min="4024" max="4024" bestFit="true" customWidth="true" style="16" width="5.42578125" collapsed="false"/>
    <col min="4025" max="4026" bestFit="true" customWidth="true" style="16" width="5.7109375" collapsed="false"/>
    <col min="4027" max="4027" bestFit="true" customWidth="true" style="16" width="5.5703125" collapsed="false"/>
    <col min="4028" max="4028" bestFit="true" customWidth="true" style="16" width="5.42578125" collapsed="false"/>
    <col min="4029" max="4030" bestFit="true" customWidth="true" style="16" width="5.7109375" collapsed="false"/>
    <col min="4031" max="4031" bestFit="true" customWidth="true" style="16" width="5.28515625" collapsed="false"/>
    <col min="4032" max="4032" bestFit="true" customWidth="true" style="16" width="5.42578125" collapsed="false"/>
    <col min="4033" max="4034" bestFit="true" customWidth="true" style="16" width="5.7109375" collapsed="false"/>
    <col min="4035" max="4069" customWidth="true" style="16" width="6.7109375" collapsed="false"/>
    <col min="4070" max="4070" bestFit="true" customWidth="true" style="16" width="5.7109375" collapsed="false"/>
    <col min="4071" max="4073" customWidth="true" style="16" width="5.7109375" collapsed="false"/>
    <col min="4074" max="4074" bestFit="true" customWidth="true" style="16" width="6.7109375" collapsed="false"/>
    <col min="4075" max="4081" customWidth="true" style="16" width="6.7109375" collapsed="false"/>
    <col min="4082" max="4082" bestFit="true" customWidth="true" style="16" width="5.5703125" collapsed="false"/>
    <col min="4083" max="4083" customWidth="true" style="16" width="6.7109375" collapsed="false"/>
    <col min="4084" max="4237" style="16" width="9.140625" collapsed="false"/>
    <col min="4238" max="4238" customWidth="true" style="16" width="44.85546875" collapsed="false"/>
    <col min="4239" max="4279" customWidth="true" style="16" width="6.7109375" collapsed="false"/>
    <col min="4280" max="4280" bestFit="true" customWidth="true" style="16" width="5.42578125" collapsed="false"/>
    <col min="4281" max="4282" bestFit="true" customWidth="true" style="16" width="5.7109375" collapsed="false"/>
    <col min="4283" max="4283" bestFit="true" customWidth="true" style="16" width="5.5703125" collapsed="false"/>
    <col min="4284" max="4284" bestFit="true" customWidth="true" style="16" width="5.42578125" collapsed="false"/>
    <col min="4285" max="4286" bestFit="true" customWidth="true" style="16" width="5.7109375" collapsed="false"/>
    <col min="4287" max="4287" bestFit="true" customWidth="true" style="16" width="5.28515625" collapsed="false"/>
    <col min="4288" max="4288" bestFit="true" customWidth="true" style="16" width="5.42578125" collapsed="false"/>
    <col min="4289" max="4290" bestFit="true" customWidth="true" style="16" width="5.7109375" collapsed="false"/>
    <col min="4291" max="4325" customWidth="true" style="16" width="6.7109375" collapsed="false"/>
    <col min="4326" max="4326" bestFit="true" customWidth="true" style="16" width="5.7109375" collapsed="false"/>
    <col min="4327" max="4329" customWidth="true" style="16" width="5.7109375" collapsed="false"/>
    <col min="4330" max="4330" bestFit="true" customWidth="true" style="16" width="6.7109375" collapsed="false"/>
    <col min="4331" max="4337" customWidth="true" style="16" width="6.7109375" collapsed="false"/>
    <col min="4338" max="4338" bestFit="true" customWidth="true" style="16" width="5.5703125" collapsed="false"/>
    <col min="4339" max="4339" customWidth="true" style="16" width="6.7109375" collapsed="false"/>
    <col min="4340" max="4493" style="16" width="9.140625" collapsed="false"/>
    <col min="4494" max="4494" customWidth="true" style="16" width="44.85546875" collapsed="false"/>
    <col min="4495" max="4535" customWidth="true" style="16" width="6.7109375" collapsed="false"/>
    <col min="4536" max="4536" bestFit="true" customWidth="true" style="16" width="5.42578125" collapsed="false"/>
    <col min="4537" max="4538" bestFit="true" customWidth="true" style="16" width="5.7109375" collapsed="false"/>
    <col min="4539" max="4539" bestFit="true" customWidth="true" style="16" width="5.5703125" collapsed="false"/>
    <col min="4540" max="4540" bestFit="true" customWidth="true" style="16" width="5.42578125" collapsed="false"/>
    <col min="4541" max="4542" bestFit="true" customWidth="true" style="16" width="5.7109375" collapsed="false"/>
    <col min="4543" max="4543" bestFit="true" customWidth="true" style="16" width="5.28515625" collapsed="false"/>
    <col min="4544" max="4544" bestFit="true" customWidth="true" style="16" width="5.42578125" collapsed="false"/>
    <col min="4545" max="4546" bestFit="true" customWidth="true" style="16" width="5.7109375" collapsed="false"/>
    <col min="4547" max="4581" customWidth="true" style="16" width="6.7109375" collapsed="false"/>
    <col min="4582" max="4582" bestFit="true" customWidth="true" style="16" width="5.7109375" collapsed="false"/>
    <col min="4583" max="4585" customWidth="true" style="16" width="5.7109375" collapsed="false"/>
    <col min="4586" max="4586" bestFit="true" customWidth="true" style="16" width="6.7109375" collapsed="false"/>
    <col min="4587" max="4593" customWidth="true" style="16" width="6.7109375" collapsed="false"/>
    <col min="4594" max="4594" bestFit="true" customWidth="true" style="16" width="5.5703125" collapsed="false"/>
    <col min="4595" max="4595" customWidth="true" style="16" width="6.7109375" collapsed="false"/>
    <col min="4596" max="4749" style="16" width="9.140625" collapsed="false"/>
    <col min="4750" max="4750" customWidth="true" style="16" width="44.85546875" collapsed="false"/>
    <col min="4751" max="4791" customWidth="true" style="16" width="6.7109375" collapsed="false"/>
    <col min="4792" max="4792" bestFit="true" customWidth="true" style="16" width="5.42578125" collapsed="false"/>
    <col min="4793" max="4794" bestFit="true" customWidth="true" style="16" width="5.7109375" collapsed="false"/>
    <col min="4795" max="4795" bestFit="true" customWidth="true" style="16" width="5.5703125" collapsed="false"/>
    <col min="4796" max="4796" bestFit="true" customWidth="true" style="16" width="5.42578125" collapsed="false"/>
    <col min="4797" max="4798" bestFit="true" customWidth="true" style="16" width="5.7109375" collapsed="false"/>
    <col min="4799" max="4799" bestFit="true" customWidth="true" style="16" width="5.28515625" collapsed="false"/>
    <col min="4800" max="4800" bestFit="true" customWidth="true" style="16" width="5.42578125" collapsed="false"/>
    <col min="4801" max="4802" bestFit="true" customWidth="true" style="16" width="5.7109375" collapsed="false"/>
    <col min="4803" max="4837" customWidth="true" style="16" width="6.7109375" collapsed="false"/>
    <col min="4838" max="4838" bestFit="true" customWidth="true" style="16" width="5.7109375" collapsed="false"/>
    <col min="4839" max="4841" customWidth="true" style="16" width="5.7109375" collapsed="false"/>
    <col min="4842" max="4842" bestFit="true" customWidth="true" style="16" width="6.7109375" collapsed="false"/>
    <col min="4843" max="4849" customWidth="true" style="16" width="6.7109375" collapsed="false"/>
    <col min="4850" max="4850" bestFit="true" customWidth="true" style="16" width="5.5703125" collapsed="false"/>
    <col min="4851" max="4851" customWidth="true" style="16" width="6.7109375" collapsed="false"/>
    <col min="4852" max="5005" style="16" width="9.140625" collapsed="false"/>
    <col min="5006" max="5006" customWidth="true" style="16" width="44.85546875" collapsed="false"/>
    <col min="5007" max="5047" customWidth="true" style="16" width="6.7109375" collapsed="false"/>
    <col min="5048" max="5048" bestFit="true" customWidth="true" style="16" width="5.42578125" collapsed="false"/>
    <col min="5049" max="5050" bestFit="true" customWidth="true" style="16" width="5.7109375" collapsed="false"/>
    <col min="5051" max="5051" bestFit="true" customWidth="true" style="16" width="5.5703125" collapsed="false"/>
    <col min="5052" max="5052" bestFit="true" customWidth="true" style="16" width="5.42578125" collapsed="false"/>
    <col min="5053" max="5054" bestFit="true" customWidth="true" style="16" width="5.7109375" collapsed="false"/>
    <col min="5055" max="5055" bestFit="true" customWidth="true" style="16" width="5.28515625" collapsed="false"/>
    <col min="5056" max="5056" bestFit="true" customWidth="true" style="16" width="5.42578125" collapsed="false"/>
    <col min="5057" max="5058" bestFit="true" customWidth="true" style="16" width="5.7109375" collapsed="false"/>
    <col min="5059" max="5093" customWidth="true" style="16" width="6.7109375" collapsed="false"/>
    <col min="5094" max="5094" bestFit="true" customWidth="true" style="16" width="5.7109375" collapsed="false"/>
    <col min="5095" max="5097" customWidth="true" style="16" width="5.7109375" collapsed="false"/>
    <col min="5098" max="5098" bestFit="true" customWidth="true" style="16" width="6.7109375" collapsed="false"/>
    <col min="5099" max="5105" customWidth="true" style="16" width="6.7109375" collapsed="false"/>
    <col min="5106" max="5106" bestFit="true" customWidth="true" style="16" width="5.5703125" collapsed="false"/>
    <col min="5107" max="5107" customWidth="true" style="16" width="6.7109375" collapsed="false"/>
    <col min="5108" max="5261" style="16" width="9.140625" collapsed="false"/>
    <col min="5262" max="5262" customWidth="true" style="16" width="44.85546875" collapsed="false"/>
    <col min="5263" max="5303" customWidth="true" style="16" width="6.7109375" collapsed="false"/>
    <col min="5304" max="5304" bestFit="true" customWidth="true" style="16" width="5.42578125" collapsed="false"/>
    <col min="5305" max="5306" bestFit="true" customWidth="true" style="16" width="5.7109375" collapsed="false"/>
    <col min="5307" max="5307" bestFit="true" customWidth="true" style="16" width="5.5703125" collapsed="false"/>
    <col min="5308" max="5308" bestFit="true" customWidth="true" style="16" width="5.42578125" collapsed="false"/>
    <col min="5309" max="5310" bestFit="true" customWidth="true" style="16" width="5.7109375" collapsed="false"/>
    <col min="5311" max="5311" bestFit="true" customWidth="true" style="16" width="5.28515625" collapsed="false"/>
    <col min="5312" max="5312" bestFit="true" customWidth="true" style="16" width="5.42578125" collapsed="false"/>
    <col min="5313" max="5314" bestFit="true" customWidth="true" style="16" width="5.7109375" collapsed="false"/>
    <col min="5315" max="5349" customWidth="true" style="16" width="6.7109375" collapsed="false"/>
    <col min="5350" max="5350" bestFit="true" customWidth="true" style="16" width="5.7109375" collapsed="false"/>
    <col min="5351" max="5353" customWidth="true" style="16" width="5.7109375" collapsed="false"/>
    <col min="5354" max="5354" bestFit="true" customWidth="true" style="16" width="6.7109375" collapsed="false"/>
    <col min="5355" max="5361" customWidth="true" style="16" width="6.7109375" collapsed="false"/>
    <col min="5362" max="5362" bestFit="true" customWidth="true" style="16" width="5.5703125" collapsed="false"/>
    <col min="5363" max="5363" customWidth="true" style="16" width="6.7109375" collapsed="false"/>
    <col min="5364" max="5517" style="16" width="9.140625" collapsed="false"/>
    <col min="5518" max="5518" customWidth="true" style="16" width="44.85546875" collapsed="false"/>
    <col min="5519" max="5559" customWidth="true" style="16" width="6.7109375" collapsed="false"/>
    <col min="5560" max="5560" bestFit="true" customWidth="true" style="16" width="5.42578125" collapsed="false"/>
    <col min="5561" max="5562" bestFit="true" customWidth="true" style="16" width="5.7109375" collapsed="false"/>
    <col min="5563" max="5563" bestFit="true" customWidth="true" style="16" width="5.5703125" collapsed="false"/>
    <col min="5564" max="5564" bestFit="true" customWidth="true" style="16" width="5.42578125" collapsed="false"/>
    <col min="5565" max="5566" bestFit="true" customWidth="true" style="16" width="5.7109375" collapsed="false"/>
    <col min="5567" max="5567" bestFit="true" customWidth="true" style="16" width="5.28515625" collapsed="false"/>
    <col min="5568" max="5568" bestFit="true" customWidth="true" style="16" width="5.42578125" collapsed="false"/>
    <col min="5569" max="5570" bestFit="true" customWidth="true" style="16" width="5.7109375" collapsed="false"/>
    <col min="5571" max="5605" customWidth="true" style="16" width="6.7109375" collapsed="false"/>
    <col min="5606" max="5606" bestFit="true" customWidth="true" style="16" width="5.7109375" collapsed="false"/>
    <col min="5607" max="5609" customWidth="true" style="16" width="5.7109375" collapsed="false"/>
    <col min="5610" max="5610" bestFit="true" customWidth="true" style="16" width="6.7109375" collapsed="false"/>
    <col min="5611" max="5617" customWidth="true" style="16" width="6.7109375" collapsed="false"/>
    <col min="5618" max="5618" bestFit="true" customWidth="true" style="16" width="5.5703125" collapsed="false"/>
    <col min="5619" max="5619" customWidth="true" style="16" width="6.7109375" collapsed="false"/>
    <col min="5620" max="5773" style="16" width="9.140625" collapsed="false"/>
    <col min="5774" max="5774" customWidth="true" style="16" width="44.85546875" collapsed="false"/>
    <col min="5775" max="5815" customWidth="true" style="16" width="6.7109375" collapsed="false"/>
    <col min="5816" max="5816" bestFit="true" customWidth="true" style="16" width="5.42578125" collapsed="false"/>
    <col min="5817" max="5818" bestFit="true" customWidth="true" style="16" width="5.7109375" collapsed="false"/>
    <col min="5819" max="5819" bestFit="true" customWidth="true" style="16" width="5.5703125" collapsed="false"/>
    <col min="5820" max="5820" bestFit="true" customWidth="true" style="16" width="5.42578125" collapsed="false"/>
    <col min="5821" max="5822" bestFit="true" customWidth="true" style="16" width="5.7109375" collapsed="false"/>
    <col min="5823" max="5823" bestFit="true" customWidth="true" style="16" width="5.28515625" collapsed="false"/>
    <col min="5824" max="5824" bestFit="true" customWidth="true" style="16" width="5.42578125" collapsed="false"/>
    <col min="5825" max="5826" bestFit="true" customWidth="true" style="16" width="5.7109375" collapsed="false"/>
    <col min="5827" max="5861" customWidth="true" style="16" width="6.7109375" collapsed="false"/>
    <col min="5862" max="5862" bestFit="true" customWidth="true" style="16" width="5.7109375" collapsed="false"/>
    <col min="5863" max="5865" customWidth="true" style="16" width="5.7109375" collapsed="false"/>
    <col min="5866" max="5866" bestFit="true" customWidth="true" style="16" width="6.7109375" collapsed="false"/>
    <col min="5867" max="5873" customWidth="true" style="16" width="6.7109375" collapsed="false"/>
    <col min="5874" max="5874" bestFit="true" customWidth="true" style="16" width="5.5703125" collapsed="false"/>
    <col min="5875" max="5875" customWidth="true" style="16" width="6.7109375" collapsed="false"/>
    <col min="5876" max="6029" style="16" width="9.140625" collapsed="false"/>
    <col min="6030" max="6030" customWidth="true" style="16" width="44.85546875" collapsed="false"/>
    <col min="6031" max="6071" customWidth="true" style="16" width="6.7109375" collapsed="false"/>
    <col min="6072" max="6072" bestFit="true" customWidth="true" style="16" width="5.42578125" collapsed="false"/>
    <col min="6073" max="6074" bestFit="true" customWidth="true" style="16" width="5.7109375" collapsed="false"/>
    <col min="6075" max="6075" bestFit="true" customWidth="true" style="16" width="5.5703125" collapsed="false"/>
    <col min="6076" max="6076" bestFit="true" customWidth="true" style="16" width="5.42578125" collapsed="false"/>
    <col min="6077" max="6078" bestFit="true" customWidth="true" style="16" width="5.7109375" collapsed="false"/>
    <col min="6079" max="6079" bestFit="true" customWidth="true" style="16" width="5.28515625" collapsed="false"/>
    <col min="6080" max="6080" bestFit="true" customWidth="true" style="16" width="5.42578125" collapsed="false"/>
    <col min="6081" max="6082" bestFit="true" customWidth="true" style="16" width="5.7109375" collapsed="false"/>
    <col min="6083" max="6117" customWidth="true" style="16" width="6.7109375" collapsed="false"/>
    <col min="6118" max="6118" bestFit="true" customWidth="true" style="16" width="5.7109375" collapsed="false"/>
    <col min="6119" max="6121" customWidth="true" style="16" width="5.7109375" collapsed="false"/>
    <col min="6122" max="6122" bestFit="true" customWidth="true" style="16" width="6.7109375" collapsed="false"/>
    <col min="6123" max="6129" customWidth="true" style="16" width="6.7109375" collapsed="false"/>
    <col min="6130" max="6130" bestFit="true" customWidth="true" style="16" width="5.5703125" collapsed="false"/>
    <col min="6131" max="6131" customWidth="true" style="16" width="6.7109375" collapsed="false"/>
    <col min="6132" max="6285" style="16" width="9.140625" collapsed="false"/>
    <col min="6286" max="6286" customWidth="true" style="16" width="44.85546875" collapsed="false"/>
    <col min="6287" max="6327" customWidth="true" style="16" width="6.7109375" collapsed="false"/>
    <col min="6328" max="6328" bestFit="true" customWidth="true" style="16" width="5.42578125" collapsed="false"/>
    <col min="6329" max="6330" bestFit="true" customWidth="true" style="16" width="5.7109375" collapsed="false"/>
    <col min="6331" max="6331" bestFit="true" customWidth="true" style="16" width="5.5703125" collapsed="false"/>
    <col min="6332" max="6332" bestFit="true" customWidth="true" style="16" width="5.42578125" collapsed="false"/>
    <col min="6333" max="6334" bestFit="true" customWidth="true" style="16" width="5.7109375" collapsed="false"/>
    <col min="6335" max="6335" bestFit="true" customWidth="true" style="16" width="5.28515625" collapsed="false"/>
    <col min="6336" max="6336" bestFit="true" customWidth="true" style="16" width="5.42578125" collapsed="false"/>
    <col min="6337" max="6338" bestFit="true" customWidth="true" style="16" width="5.7109375" collapsed="false"/>
    <col min="6339" max="6373" customWidth="true" style="16" width="6.7109375" collapsed="false"/>
    <col min="6374" max="6374" bestFit="true" customWidth="true" style="16" width="5.7109375" collapsed="false"/>
    <col min="6375" max="6377" customWidth="true" style="16" width="5.7109375" collapsed="false"/>
    <col min="6378" max="6378" bestFit="true" customWidth="true" style="16" width="6.7109375" collapsed="false"/>
    <col min="6379" max="6385" customWidth="true" style="16" width="6.7109375" collapsed="false"/>
    <col min="6386" max="6386" bestFit="true" customWidth="true" style="16" width="5.5703125" collapsed="false"/>
    <col min="6387" max="6387" customWidth="true" style="16" width="6.7109375" collapsed="false"/>
    <col min="6388" max="6541" style="16" width="9.140625" collapsed="false"/>
    <col min="6542" max="6542" customWidth="true" style="16" width="44.85546875" collapsed="false"/>
    <col min="6543" max="6583" customWidth="true" style="16" width="6.7109375" collapsed="false"/>
    <col min="6584" max="6584" bestFit="true" customWidth="true" style="16" width="5.42578125" collapsed="false"/>
    <col min="6585" max="6586" bestFit="true" customWidth="true" style="16" width="5.7109375" collapsed="false"/>
    <col min="6587" max="6587" bestFit="true" customWidth="true" style="16" width="5.5703125" collapsed="false"/>
    <col min="6588" max="6588" bestFit="true" customWidth="true" style="16" width="5.42578125" collapsed="false"/>
    <col min="6589" max="6590" bestFit="true" customWidth="true" style="16" width="5.7109375" collapsed="false"/>
    <col min="6591" max="6591" bestFit="true" customWidth="true" style="16" width="5.28515625" collapsed="false"/>
    <col min="6592" max="6592" bestFit="true" customWidth="true" style="16" width="5.42578125" collapsed="false"/>
    <col min="6593" max="6594" bestFit="true" customWidth="true" style="16" width="5.7109375" collapsed="false"/>
    <col min="6595" max="6629" customWidth="true" style="16" width="6.7109375" collapsed="false"/>
    <col min="6630" max="6630" bestFit="true" customWidth="true" style="16" width="5.7109375" collapsed="false"/>
    <col min="6631" max="6633" customWidth="true" style="16" width="5.7109375" collapsed="false"/>
    <col min="6634" max="6634" bestFit="true" customWidth="true" style="16" width="6.7109375" collapsed="false"/>
    <col min="6635" max="6641" customWidth="true" style="16" width="6.7109375" collapsed="false"/>
    <col min="6642" max="6642" bestFit="true" customWidth="true" style="16" width="5.5703125" collapsed="false"/>
    <col min="6643" max="6643" customWidth="true" style="16" width="6.7109375" collapsed="false"/>
    <col min="6644" max="6797" style="16" width="9.140625" collapsed="false"/>
    <col min="6798" max="6798" customWidth="true" style="16" width="44.85546875" collapsed="false"/>
    <col min="6799" max="6839" customWidth="true" style="16" width="6.7109375" collapsed="false"/>
    <col min="6840" max="6840" bestFit="true" customWidth="true" style="16" width="5.42578125" collapsed="false"/>
    <col min="6841" max="6842" bestFit="true" customWidth="true" style="16" width="5.7109375" collapsed="false"/>
    <col min="6843" max="6843" bestFit="true" customWidth="true" style="16" width="5.5703125" collapsed="false"/>
    <col min="6844" max="6844" bestFit="true" customWidth="true" style="16" width="5.42578125" collapsed="false"/>
    <col min="6845" max="6846" bestFit="true" customWidth="true" style="16" width="5.7109375" collapsed="false"/>
    <col min="6847" max="6847" bestFit="true" customWidth="true" style="16" width="5.28515625" collapsed="false"/>
    <col min="6848" max="6848" bestFit="true" customWidth="true" style="16" width="5.42578125" collapsed="false"/>
    <col min="6849" max="6850" bestFit="true" customWidth="true" style="16" width="5.7109375" collapsed="false"/>
    <col min="6851" max="6885" customWidth="true" style="16" width="6.7109375" collapsed="false"/>
    <col min="6886" max="6886" bestFit="true" customWidth="true" style="16" width="5.7109375" collapsed="false"/>
    <col min="6887" max="6889" customWidth="true" style="16" width="5.7109375" collapsed="false"/>
    <col min="6890" max="6890" bestFit="true" customWidth="true" style="16" width="6.7109375" collapsed="false"/>
    <col min="6891" max="6897" customWidth="true" style="16" width="6.7109375" collapsed="false"/>
    <col min="6898" max="6898" bestFit="true" customWidth="true" style="16" width="5.5703125" collapsed="false"/>
    <col min="6899" max="6899" customWidth="true" style="16" width="6.7109375" collapsed="false"/>
    <col min="6900" max="7053" style="16" width="9.140625" collapsed="false"/>
    <col min="7054" max="7054" customWidth="true" style="16" width="44.85546875" collapsed="false"/>
    <col min="7055" max="7095" customWidth="true" style="16" width="6.7109375" collapsed="false"/>
    <col min="7096" max="7096" bestFit="true" customWidth="true" style="16" width="5.42578125" collapsed="false"/>
    <col min="7097" max="7098" bestFit="true" customWidth="true" style="16" width="5.7109375" collapsed="false"/>
    <col min="7099" max="7099" bestFit="true" customWidth="true" style="16" width="5.5703125" collapsed="false"/>
    <col min="7100" max="7100" bestFit="true" customWidth="true" style="16" width="5.42578125" collapsed="false"/>
    <col min="7101" max="7102" bestFit="true" customWidth="true" style="16" width="5.7109375" collapsed="false"/>
    <col min="7103" max="7103" bestFit="true" customWidth="true" style="16" width="5.28515625" collapsed="false"/>
    <col min="7104" max="7104" bestFit="true" customWidth="true" style="16" width="5.42578125" collapsed="false"/>
    <col min="7105" max="7106" bestFit="true" customWidth="true" style="16" width="5.7109375" collapsed="false"/>
    <col min="7107" max="7141" customWidth="true" style="16" width="6.7109375" collapsed="false"/>
    <col min="7142" max="7142" bestFit="true" customWidth="true" style="16" width="5.7109375" collapsed="false"/>
    <col min="7143" max="7145" customWidth="true" style="16" width="5.7109375" collapsed="false"/>
    <col min="7146" max="7146" bestFit="true" customWidth="true" style="16" width="6.7109375" collapsed="false"/>
    <col min="7147" max="7153" customWidth="true" style="16" width="6.7109375" collapsed="false"/>
    <col min="7154" max="7154" bestFit="true" customWidth="true" style="16" width="5.5703125" collapsed="false"/>
    <col min="7155" max="7155" customWidth="true" style="16" width="6.7109375" collapsed="false"/>
    <col min="7156" max="7309" style="16" width="9.140625" collapsed="false"/>
    <col min="7310" max="7310" customWidth="true" style="16" width="44.85546875" collapsed="false"/>
    <col min="7311" max="7351" customWidth="true" style="16" width="6.7109375" collapsed="false"/>
    <col min="7352" max="7352" bestFit="true" customWidth="true" style="16" width="5.42578125" collapsed="false"/>
    <col min="7353" max="7354" bestFit="true" customWidth="true" style="16" width="5.7109375" collapsed="false"/>
    <col min="7355" max="7355" bestFit="true" customWidth="true" style="16" width="5.5703125" collapsed="false"/>
    <col min="7356" max="7356" bestFit="true" customWidth="true" style="16" width="5.42578125" collapsed="false"/>
    <col min="7357" max="7358" bestFit="true" customWidth="true" style="16" width="5.7109375" collapsed="false"/>
    <col min="7359" max="7359" bestFit="true" customWidth="true" style="16" width="5.28515625" collapsed="false"/>
    <col min="7360" max="7360" bestFit="true" customWidth="true" style="16" width="5.42578125" collapsed="false"/>
    <col min="7361" max="7362" bestFit="true" customWidth="true" style="16" width="5.7109375" collapsed="false"/>
    <col min="7363" max="7397" customWidth="true" style="16" width="6.7109375" collapsed="false"/>
    <col min="7398" max="7398" bestFit="true" customWidth="true" style="16" width="5.7109375" collapsed="false"/>
    <col min="7399" max="7401" customWidth="true" style="16" width="5.7109375" collapsed="false"/>
    <col min="7402" max="7402" bestFit="true" customWidth="true" style="16" width="6.7109375" collapsed="false"/>
    <col min="7403" max="7409" customWidth="true" style="16" width="6.7109375" collapsed="false"/>
    <col min="7410" max="7410" bestFit="true" customWidth="true" style="16" width="5.5703125" collapsed="false"/>
    <col min="7411" max="7411" customWidth="true" style="16" width="6.7109375" collapsed="false"/>
    <col min="7412" max="7565" style="16" width="9.140625" collapsed="false"/>
    <col min="7566" max="7566" customWidth="true" style="16" width="44.85546875" collapsed="false"/>
    <col min="7567" max="7607" customWidth="true" style="16" width="6.7109375" collapsed="false"/>
    <col min="7608" max="7608" bestFit="true" customWidth="true" style="16" width="5.42578125" collapsed="false"/>
    <col min="7609" max="7610" bestFit="true" customWidth="true" style="16" width="5.7109375" collapsed="false"/>
    <col min="7611" max="7611" bestFit="true" customWidth="true" style="16" width="5.5703125" collapsed="false"/>
    <col min="7612" max="7612" bestFit="true" customWidth="true" style="16" width="5.42578125" collapsed="false"/>
    <col min="7613" max="7614" bestFit="true" customWidth="true" style="16" width="5.7109375" collapsed="false"/>
    <col min="7615" max="7615" bestFit="true" customWidth="true" style="16" width="5.28515625" collapsed="false"/>
    <col min="7616" max="7616" bestFit="true" customWidth="true" style="16" width="5.42578125" collapsed="false"/>
    <col min="7617" max="7618" bestFit="true" customWidth="true" style="16" width="5.7109375" collapsed="false"/>
    <col min="7619" max="7653" customWidth="true" style="16" width="6.7109375" collapsed="false"/>
    <col min="7654" max="7654" bestFit="true" customWidth="true" style="16" width="5.7109375" collapsed="false"/>
    <col min="7655" max="7657" customWidth="true" style="16" width="5.7109375" collapsed="false"/>
    <col min="7658" max="7658" bestFit="true" customWidth="true" style="16" width="6.7109375" collapsed="false"/>
    <col min="7659" max="7665" customWidth="true" style="16" width="6.7109375" collapsed="false"/>
    <col min="7666" max="7666" bestFit="true" customWidth="true" style="16" width="5.5703125" collapsed="false"/>
    <col min="7667" max="7667" customWidth="true" style="16" width="6.7109375" collapsed="false"/>
    <col min="7668" max="7821" style="16" width="9.140625" collapsed="false"/>
    <col min="7822" max="7822" customWidth="true" style="16" width="44.85546875" collapsed="false"/>
    <col min="7823" max="7863" customWidth="true" style="16" width="6.7109375" collapsed="false"/>
    <col min="7864" max="7864" bestFit="true" customWidth="true" style="16" width="5.42578125" collapsed="false"/>
    <col min="7865" max="7866" bestFit="true" customWidth="true" style="16" width="5.7109375" collapsed="false"/>
    <col min="7867" max="7867" bestFit="true" customWidth="true" style="16" width="5.5703125" collapsed="false"/>
    <col min="7868" max="7868" bestFit="true" customWidth="true" style="16" width="5.42578125" collapsed="false"/>
    <col min="7869" max="7870" bestFit="true" customWidth="true" style="16" width="5.7109375" collapsed="false"/>
    <col min="7871" max="7871" bestFit="true" customWidth="true" style="16" width="5.28515625" collapsed="false"/>
    <col min="7872" max="7872" bestFit="true" customWidth="true" style="16" width="5.42578125" collapsed="false"/>
    <col min="7873" max="7874" bestFit="true" customWidth="true" style="16" width="5.7109375" collapsed="false"/>
    <col min="7875" max="7909" customWidth="true" style="16" width="6.7109375" collapsed="false"/>
    <col min="7910" max="7910" bestFit="true" customWidth="true" style="16" width="5.7109375" collapsed="false"/>
    <col min="7911" max="7913" customWidth="true" style="16" width="5.7109375" collapsed="false"/>
    <col min="7914" max="7914" bestFit="true" customWidth="true" style="16" width="6.7109375" collapsed="false"/>
    <col min="7915" max="7921" customWidth="true" style="16" width="6.7109375" collapsed="false"/>
    <col min="7922" max="7922" bestFit="true" customWidth="true" style="16" width="5.5703125" collapsed="false"/>
    <col min="7923" max="7923" customWidth="true" style="16" width="6.7109375" collapsed="false"/>
    <col min="7924" max="8077" style="16" width="9.140625" collapsed="false"/>
    <col min="8078" max="8078" customWidth="true" style="16" width="44.85546875" collapsed="false"/>
    <col min="8079" max="8119" customWidth="true" style="16" width="6.7109375" collapsed="false"/>
    <col min="8120" max="8120" bestFit="true" customWidth="true" style="16" width="5.42578125" collapsed="false"/>
    <col min="8121" max="8122" bestFit="true" customWidth="true" style="16" width="5.7109375" collapsed="false"/>
    <col min="8123" max="8123" bestFit="true" customWidth="true" style="16" width="5.5703125" collapsed="false"/>
    <col min="8124" max="8124" bestFit="true" customWidth="true" style="16" width="5.42578125" collapsed="false"/>
    <col min="8125" max="8126" bestFit="true" customWidth="true" style="16" width="5.7109375" collapsed="false"/>
    <col min="8127" max="8127" bestFit="true" customWidth="true" style="16" width="5.28515625" collapsed="false"/>
    <col min="8128" max="8128" bestFit="true" customWidth="true" style="16" width="5.42578125" collapsed="false"/>
    <col min="8129" max="8130" bestFit="true" customWidth="true" style="16" width="5.7109375" collapsed="false"/>
    <col min="8131" max="8165" customWidth="true" style="16" width="6.7109375" collapsed="false"/>
    <col min="8166" max="8166" bestFit="true" customWidth="true" style="16" width="5.7109375" collapsed="false"/>
    <col min="8167" max="8169" customWidth="true" style="16" width="5.7109375" collapsed="false"/>
    <col min="8170" max="8170" bestFit="true" customWidth="true" style="16" width="6.7109375" collapsed="false"/>
    <col min="8171" max="8177" customWidth="true" style="16" width="6.7109375" collapsed="false"/>
    <col min="8178" max="8178" bestFit="true" customWidth="true" style="16" width="5.5703125" collapsed="false"/>
    <col min="8179" max="8179" customWidth="true" style="16" width="6.7109375" collapsed="false"/>
    <col min="8180" max="8333" style="16" width="9.140625" collapsed="false"/>
    <col min="8334" max="8334" customWidth="true" style="16" width="44.85546875" collapsed="false"/>
    <col min="8335" max="8375" customWidth="true" style="16" width="6.7109375" collapsed="false"/>
    <col min="8376" max="8376" bestFit="true" customWidth="true" style="16" width="5.42578125" collapsed="false"/>
    <col min="8377" max="8378" bestFit="true" customWidth="true" style="16" width="5.7109375" collapsed="false"/>
    <col min="8379" max="8379" bestFit="true" customWidth="true" style="16" width="5.5703125" collapsed="false"/>
    <col min="8380" max="8380" bestFit="true" customWidth="true" style="16" width="5.42578125" collapsed="false"/>
    <col min="8381" max="8382" bestFit="true" customWidth="true" style="16" width="5.7109375" collapsed="false"/>
    <col min="8383" max="8383" bestFit="true" customWidth="true" style="16" width="5.28515625" collapsed="false"/>
    <col min="8384" max="8384" bestFit="true" customWidth="true" style="16" width="5.42578125" collapsed="false"/>
    <col min="8385" max="8386" bestFit="true" customWidth="true" style="16" width="5.7109375" collapsed="false"/>
    <col min="8387" max="8421" customWidth="true" style="16" width="6.7109375" collapsed="false"/>
    <col min="8422" max="8422" bestFit="true" customWidth="true" style="16" width="5.7109375" collapsed="false"/>
    <col min="8423" max="8425" customWidth="true" style="16" width="5.7109375" collapsed="false"/>
    <col min="8426" max="8426" bestFit="true" customWidth="true" style="16" width="6.7109375" collapsed="false"/>
    <col min="8427" max="8433" customWidth="true" style="16" width="6.7109375" collapsed="false"/>
    <col min="8434" max="8434" bestFit="true" customWidth="true" style="16" width="5.5703125" collapsed="false"/>
    <col min="8435" max="8435" customWidth="true" style="16" width="6.7109375" collapsed="false"/>
    <col min="8436" max="8589" style="16" width="9.140625" collapsed="false"/>
    <col min="8590" max="8590" customWidth="true" style="16" width="44.85546875" collapsed="false"/>
    <col min="8591" max="8631" customWidth="true" style="16" width="6.7109375" collapsed="false"/>
    <col min="8632" max="8632" bestFit="true" customWidth="true" style="16" width="5.42578125" collapsed="false"/>
    <col min="8633" max="8634" bestFit="true" customWidth="true" style="16" width="5.7109375" collapsed="false"/>
    <col min="8635" max="8635" bestFit="true" customWidth="true" style="16" width="5.5703125" collapsed="false"/>
    <col min="8636" max="8636" bestFit="true" customWidth="true" style="16" width="5.42578125" collapsed="false"/>
    <col min="8637" max="8638" bestFit="true" customWidth="true" style="16" width="5.7109375" collapsed="false"/>
    <col min="8639" max="8639" bestFit="true" customWidth="true" style="16" width="5.28515625" collapsed="false"/>
    <col min="8640" max="8640" bestFit="true" customWidth="true" style="16" width="5.42578125" collapsed="false"/>
    <col min="8641" max="8642" bestFit="true" customWidth="true" style="16" width="5.7109375" collapsed="false"/>
    <col min="8643" max="8677" customWidth="true" style="16" width="6.7109375" collapsed="false"/>
    <col min="8678" max="8678" bestFit="true" customWidth="true" style="16" width="5.7109375" collapsed="false"/>
    <col min="8679" max="8681" customWidth="true" style="16" width="5.7109375" collapsed="false"/>
    <col min="8682" max="8682" bestFit="true" customWidth="true" style="16" width="6.7109375" collapsed="false"/>
    <col min="8683" max="8689" customWidth="true" style="16" width="6.7109375" collapsed="false"/>
    <col min="8690" max="8690" bestFit="true" customWidth="true" style="16" width="5.5703125" collapsed="false"/>
    <col min="8691" max="8691" customWidth="true" style="16" width="6.7109375" collapsed="false"/>
    <col min="8692" max="8845" style="16" width="9.140625" collapsed="false"/>
    <col min="8846" max="8846" customWidth="true" style="16" width="44.85546875" collapsed="false"/>
    <col min="8847" max="8887" customWidth="true" style="16" width="6.7109375" collapsed="false"/>
    <col min="8888" max="8888" bestFit="true" customWidth="true" style="16" width="5.42578125" collapsed="false"/>
    <col min="8889" max="8890" bestFit="true" customWidth="true" style="16" width="5.7109375" collapsed="false"/>
    <col min="8891" max="8891" bestFit="true" customWidth="true" style="16" width="5.5703125" collapsed="false"/>
    <col min="8892" max="8892" bestFit="true" customWidth="true" style="16" width="5.42578125" collapsed="false"/>
    <col min="8893" max="8894" bestFit="true" customWidth="true" style="16" width="5.7109375" collapsed="false"/>
    <col min="8895" max="8895" bestFit="true" customWidth="true" style="16" width="5.28515625" collapsed="false"/>
    <col min="8896" max="8896" bestFit="true" customWidth="true" style="16" width="5.42578125" collapsed="false"/>
    <col min="8897" max="8898" bestFit="true" customWidth="true" style="16" width="5.7109375" collapsed="false"/>
    <col min="8899" max="8933" customWidth="true" style="16" width="6.7109375" collapsed="false"/>
    <col min="8934" max="8934" bestFit="true" customWidth="true" style="16" width="5.7109375" collapsed="false"/>
    <col min="8935" max="8937" customWidth="true" style="16" width="5.7109375" collapsed="false"/>
    <col min="8938" max="8938" bestFit="true" customWidth="true" style="16" width="6.7109375" collapsed="false"/>
    <col min="8939" max="8945" customWidth="true" style="16" width="6.7109375" collapsed="false"/>
    <col min="8946" max="8946" bestFit="true" customWidth="true" style="16" width="5.5703125" collapsed="false"/>
    <col min="8947" max="8947" customWidth="true" style="16" width="6.7109375" collapsed="false"/>
    <col min="8948" max="9101" style="16" width="9.140625" collapsed="false"/>
    <col min="9102" max="9102" customWidth="true" style="16" width="44.85546875" collapsed="false"/>
    <col min="9103" max="9143" customWidth="true" style="16" width="6.7109375" collapsed="false"/>
    <col min="9144" max="9144" bestFit="true" customWidth="true" style="16" width="5.42578125" collapsed="false"/>
    <col min="9145" max="9146" bestFit="true" customWidth="true" style="16" width="5.7109375" collapsed="false"/>
    <col min="9147" max="9147" bestFit="true" customWidth="true" style="16" width="5.5703125" collapsed="false"/>
    <col min="9148" max="9148" bestFit="true" customWidth="true" style="16" width="5.42578125" collapsed="false"/>
    <col min="9149" max="9150" bestFit="true" customWidth="true" style="16" width="5.7109375" collapsed="false"/>
    <col min="9151" max="9151" bestFit="true" customWidth="true" style="16" width="5.28515625" collapsed="false"/>
    <col min="9152" max="9152" bestFit="true" customWidth="true" style="16" width="5.42578125" collapsed="false"/>
    <col min="9153" max="9154" bestFit="true" customWidth="true" style="16" width="5.7109375" collapsed="false"/>
    <col min="9155" max="9189" customWidth="true" style="16" width="6.7109375" collapsed="false"/>
    <col min="9190" max="9190" bestFit="true" customWidth="true" style="16" width="5.7109375" collapsed="false"/>
    <col min="9191" max="9193" customWidth="true" style="16" width="5.7109375" collapsed="false"/>
    <col min="9194" max="9194" bestFit="true" customWidth="true" style="16" width="6.7109375" collapsed="false"/>
    <col min="9195" max="9201" customWidth="true" style="16" width="6.7109375" collapsed="false"/>
    <col min="9202" max="9202" bestFit="true" customWidth="true" style="16" width="5.5703125" collapsed="false"/>
    <col min="9203" max="9203" customWidth="true" style="16" width="6.7109375" collapsed="false"/>
    <col min="9204" max="9357" style="16" width="9.140625" collapsed="false"/>
    <col min="9358" max="9358" customWidth="true" style="16" width="44.85546875" collapsed="false"/>
    <col min="9359" max="9399" customWidth="true" style="16" width="6.7109375" collapsed="false"/>
    <col min="9400" max="9400" bestFit="true" customWidth="true" style="16" width="5.42578125" collapsed="false"/>
    <col min="9401" max="9402" bestFit="true" customWidth="true" style="16" width="5.7109375" collapsed="false"/>
    <col min="9403" max="9403" bestFit="true" customWidth="true" style="16" width="5.5703125" collapsed="false"/>
    <col min="9404" max="9404" bestFit="true" customWidth="true" style="16" width="5.42578125" collapsed="false"/>
    <col min="9405" max="9406" bestFit="true" customWidth="true" style="16" width="5.7109375" collapsed="false"/>
    <col min="9407" max="9407" bestFit="true" customWidth="true" style="16" width="5.28515625" collapsed="false"/>
    <col min="9408" max="9408" bestFit="true" customWidth="true" style="16" width="5.42578125" collapsed="false"/>
    <col min="9409" max="9410" bestFit="true" customWidth="true" style="16" width="5.7109375" collapsed="false"/>
    <col min="9411" max="9445" customWidth="true" style="16" width="6.7109375" collapsed="false"/>
    <col min="9446" max="9446" bestFit="true" customWidth="true" style="16" width="5.7109375" collapsed="false"/>
    <col min="9447" max="9449" customWidth="true" style="16" width="5.7109375" collapsed="false"/>
    <col min="9450" max="9450" bestFit="true" customWidth="true" style="16" width="6.7109375" collapsed="false"/>
    <col min="9451" max="9457" customWidth="true" style="16" width="6.7109375" collapsed="false"/>
    <col min="9458" max="9458" bestFit="true" customWidth="true" style="16" width="5.5703125" collapsed="false"/>
    <col min="9459" max="9459" customWidth="true" style="16" width="6.7109375" collapsed="false"/>
    <col min="9460" max="9613" style="16" width="9.140625" collapsed="false"/>
    <col min="9614" max="9614" customWidth="true" style="16" width="44.85546875" collapsed="false"/>
    <col min="9615" max="9655" customWidth="true" style="16" width="6.7109375" collapsed="false"/>
    <col min="9656" max="9656" bestFit="true" customWidth="true" style="16" width="5.42578125" collapsed="false"/>
    <col min="9657" max="9658" bestFit="true" customWidth="true" style="16" width="5.7109375" collapsed="false"/>
    <col min="9659" max="9659" bestFit="true" customWidth="true" style="16" width="5.5703125" collapsed="false"/>
    <col min="9660" max="9660" bestFit="true" customWidth="true" style="16" width="5.42578125" collapsed="false"/>
    <col min="9661" max="9662" bestFit="true" customWidth="true" style="16" width="5.7109375" collapsed="false"/>
    <col min="9663" max="9663" bestFit="true" customWidth="true" style="16" width="5.28515625" collapsed="false"/>
    <col min="9664" max="9664" bestFit="true" customWidth="true" style="16" width="5.42578125" collapsed="false"/>
    <col min="9665" max="9666" bestFit="true" customWidth="true" style="16" width="5.7109375" collapsed="false"/>
    <col min="9667" max="9701" customWidth="true" style="16" width="6.7109375" collapsed="false"/>
    <col min="9702" max="9702" bestFit="true" customWidth="true" style="16" width="5.7109375" collapsed="false"/>
    <col min="9703" max="9705" customWidth="true" style="16" width="5.7109375" collapsed="false"/>
    <col min="9706" max="9706" bestFit="true" customWidth="true" style="16" width="6.7109375" collapsed="false"/>
    <col min="9707" max="9713" customWidth="true" style="16" width="6.7109375" collapsed="false"/>
    <col min="9714" max="9714" bestFit="true" customWidth="true" style="16" width="5.5703125" collapsed="false"/>
    <col min="9715" max="9715" customWidth="true" style="16" width="6.7109375" collapsed="false"/>
    <col min="9716" max="9869" style="16" width="9.140625" collapsed="false"/>
    <col min="9870" max="9870" customWidth="true" style="16" width="44.85546875" collapsed="false"/>
    <col min="9871" max="9911" customWidth="true" style="16" width="6.7109375" collapsed="false"/>
    <col min="9912" max="9912" bestFit="true" customWidth="true" style="16" width="5.42578125" collapsed="false"/>
    <col min="9913" max="9914" bestFit="true" customWidth="true" style="16" width="5.7109375" collapsed="false"/>
    <col min="9915" max="9915" bestFit="true" customWidth="true" style="16" width="5.5703125" collapsed="false"/>
    <col min="9916" max="9916" bestFit="true" customWidth="true" style="16" width="5.42578125" collapsed="false"/>
    <col min="9917" max="9918" bestFit="true" customWidth="true" style="16" width="5.7109375" collapsed="false"/>
    <col min="9919" max="9919" bestFit="true" customWidth="true" style="16" width="5.28515625" collapsed="false"/>
    <col min="9920" max="9920" bestFit="true" customWidth="true" style="16" width="5.42578125" collapsed="false"/>
    <col min="9921" max="9922" bestFit="true" customWidth="true" style="16" width="5.7109375" collapsed="false"/>
    <col min="9923" max="9957" customWidth="true" style="16" width="6.7109375" collapsed="false"/>
    <col min="9958" max="9958" bestFit="true" customWidth="true" style="16" width="5.7109375" collapsed="false"/>
    <col min="9959" max="9961" customWidth="true" style="16" width="5.7109375" collapsed="false"/>
    <col min="9962" max="9962" bestFit="true" customWidth="true" style="16" width="6.7109375" collapsed="false"/>
    <col min="9963" max="9969" customWidth="true" style="16" width="6.7109375" collapsed="false"/>
    <col min="9970" max="9970" bestFit="true" customWidth="true" style="16" width="5.5703125" collapsed="false"/>
    <col min="9971" max="9971" customWidth="true" style="16" width="6.7109375" collapsed="false"/>
    <col min="9972" max="10125" style="16" width="9.140625" collapsed="false"/>
    <col min="10126" max="10126" customWidth="true" style="16" width="44.85546875" collapsed="false"/>
    <col min="10127" max="10167" customWidth="true" style="16" width="6.7109375" collapsed="false"/>
    <col min="10168" max="10168" bestFit="true" customWidth="true" style="16" width="5.42578125" collapsed="false"/>
    <col min="10169" max="10170" bestFit="true" customWidth="true" style="16" width="5.7109375" collapsed="false"/>
    <col min="10171" max="10171" bestFit="true" customWidth="true" style="16" width="5.5703125" collapsed="false"/>
    <col min="10172" max="10172" bestFit="true" customWidth="true" style="16" width="5.42578125" collapsed="false"/>
    <col min="10173" max="10174" bestFit="true" customWidth="true" style="16" width="5.7109375" collapsed="false"/>
    <col min="10175" max="10175" bestFit="true" customWidth="true" style="16" width="5.28515625" collapsed="false"/>
    <col min="10176" max="10176" bestFit="true" customWidth="true" style="16" width="5.42578125" collapsed="false"/>
    <col min="10177" max="10178" bestFit="true" customWidth="true" style="16" width="5.7109375" collapsed="false"/>
    <col min="10179" max="10213" customWidth="true" style="16" width="6.7109375" collapsed="false"/>
    <col min="10214" max="10214" bestFit="true" customWidth="true" style="16" width="5.7109375" collapsed="false"/>
    <col min="10215" max="10217" customWidth="true" style="16" width="5.7109375" collapsed="false"/>
    <col min="10218" max="10218" bestFit="true" customWidth="true" style="16" width="6.7109375" collapsed="false"/>
    <col min="10219" max="10225" customWidth="true" style="16" width="6.7109375" collapsed="false"/>
    <col min="10226" max="10226" bestFit="true" customWidth="true" style="16" width="5.5703125" collapsed="false"/>
    <col min="10227" max="10227" customWidth="true" style="16" width="6.7109375" collapsed="false"/>
    <col min="10228" max="10381" style="16" width="9.140625" collapsed="false"/>
    <col min="10382" max="10382" customWidth="true" style="16" width="44.85546875" collapsed="false"/>
    <col min="10383" max="10423" customWidth="true" style="16" width="6.7109375" collapsed="false"/>
    <col min="10424" max="10424" bestFit="true" customWidth="true" style="16" width="5.42578125" collapsed="false"/>
    <col min="10425" max="10426" bestFit="true" customWidth="true" style="16" width="5.7109375" collapsed="false"/>
    <col min="10427" max="10427" bestFit="true" customWidth="true" style="16" width="5.5703125" collapsed="false"/>
    <col min="10428" max="10428" bestFit="true" customWidth="true" style="16" width="5.42578125" collapsed="false"/>
    <col min="10429" max="10430" bestFit="true" customWidth="true" style="16" width="5.7109375" collapsed="false"/>
    <col min="10431" max="10431" bestFit="true" customWidth="true" style="16" width="5.28515625" collapsed="false"/>
    <col min="10432" max="10432" bestFit="true" customWidth="true" style="16" width="5.42578125" collapsed="false"/>
    <col min="10433" max="10434" bestFit="true" customWidth="true" style="16" width="5.7109375" collapsed="false"/>
    <col min="10435" max="10469" customWidth="true" style="16" width="6.7109375" collapsed="false"/>
    <col min="10470" max="10470" bestFit="true" customWidth="true" style="16" width="5.7109375" collapsed="false"/>
    <col min="10471" max="10473" customWidth="true" style="16" width="5.7109375" collapsed="false"/>
    <col min="10474" max="10474" bestFit="true" customWidth="true" style="16" width="6.7109375" collapsed="false"/>
    <col min="10475" max="10481" customWidth="true" style="16" width="6.7109375" collapsed="false"/>
    <col min="10482" max="10482" bestFit="true" customWidth="true" style="16" width="5.5703125" collapsed="false"/>
    <col min="10483" max="10483" customWidth="true" style="16" width="6.7109375" collapsed="false"/>
    <col min="10484" max="10637" style="16" width="9.140625" collapsed="false"/>
    <col min="10638" max="10638" customWidth="true" style="16" width="44.85546875" collapsed="false"/>
    <col min="10639" max="10679" customWidth="true" style="16" width="6.7109375" collapsed="false"/>
    <col min="10680" max="10680" bestFit="true" customWidth="true" style="16" width="5.42578125" collapsed="false"/>
    <col min="10681" max="10682" bestFit="true" customWidth="true" style="16" width="5.7109375" collapsed="false"/>
    <col min="10683" max="10683" bestFit="true" customWidth="true" style="16" width="5.5703125" collapsed="false"/>
    <col min="10684" max="10684" bestFit="true" customWidth="true" style="16" width="5.42578125" collapsed="false"/>
    <col min="10685" max="10686" bestFit="true" customWidth="true" style="16" width="5.7109375" collapsed="false"/>
    <col min="10687" max="10687" bestFit="true" customWidth="true" style="16" width="5.28515625" collapsed="false"/>
    <col min="10688" max="10688" bestFit="true" customWidth="true" style="16" width="5.42578125" collapsed="false"/>
    <col min="10689" max="10690" bestFit="true" customWidth="true" style="16" width="5.7109375" collapsed="false"/>
    <col min="10691" max="10725" customWidth="true" style="16" width="6.7109375" collapsed="false"/>
    <col min="10726" max="10726" bestFit="true" customWidth="true" style="16" width="5.7109375" collapsed="false"/>
    <col min="10727" max="10729" customWidth="true" style="16" width="5.7109375" collapsed="false"/>
    <col min="10730" max="10730" bestFit="true" customWidth="true" style="16" width="6.7109375" collapsed="false"/>
    <col min="10731" max="10737" customWidth="true" style="16" width="6.7109375" collapsed="false"/>
    <col min="10738" max="10738" bestFit="true" customWidth="true" style="16" width="5.5703125" collapsed="false"/>
    <col min="10739" max="10739" customWidth="true" style="16" width="6.7109375" collapsed="false"/>
    <col min="10740" max="10893" style="16" width="9.140625" collapsed="false"/>
    <col min="10894" max="10894" customWidth="true" style="16" width="44.85546875" collapsed="false"/>
    <col min="10895" max="10935" customWidth="true" style="16" width="6.7109375" collapsed="false"/>
    <col min="10936" max="10936" bestFit="true" customWidth="true" style="16" width="5.42578125" collapsed="false"/>
    <col min="10937" max="10938" bestFit="true" customWidth="true" style="16" width="5.7109375" collapsed="false"/>
    <col min="10939" max="10939" bestFit="true" customWidth="true" style="16" width="5.5703125" collapsed="false"/>
    <col min="10940" max="10940" bestFit="true" customWidth="true" style="16" width="5.42578125" collapsed="false"/>
    <col min="10941" max="10942" bestFit="true" customWidth="true" style="16" width="5.7109375" collapsed="false"/>
    <col min="10943" max="10943" bestFit="true" customWidth="true" style="16" width="5.28515625" collapsed="false"/>
    <col min="10944" max="10944" bestFit="true" customWidth="true" style="16" width="5.42578125" collapsed="false"/>
    <col min="10945" max="10946" bestFit="true" customWidth="true" style="16" width="5.7109375" collapsed="false"/>
    <col min="10947" max="10981" customWidth="true" style="16" width="6.7109375" collapsed="false"/>
    <col min="10982" max="10982" bestFit="true" customWidth="true" style="16" width="5.7109375" collapsed="false"/>
    <col min="10983" max="10985" customWidth="true" style="16" width="5.7109375" collapsed="false"/>
    <col min="10986" max="10986" bestFit="true" customWidth="true" style="16" width="6.7109375" collapsed="false"/>
    <col min="10987" max="10993" customWidth="true" style="16" width="6.7109375" collapsed="false"/>
    <col min="10994" max="10994" bestFit="true" customWidth="true" style="16" width="5.5703125" collapsed="false"/>
    <col min="10995" max="10995" customWidth="true" style="16" width="6.7109375" collapsed="false"/>
    <col min="10996" max="11149" style="16" width="9.140625" collapsed="false"/>
    <col min="11150" max="11150" customWidth="true" style="16" width="44.85546875" collapsed="false"/>
    <col min="11151" max="11191" customWidth="true" style="16" width="6.7109375" collapsed="false"/>
    <col min="11192" max="11192" bestFit="true" customWidth="true" style="16" width="5.42578125" collapsed="false"/>
    <col min="11193" max="11194" bestFit="true" customWidth="true" style="16" width="5.7109375" collapsed="false"/>
    <col min="11195" max="11195" bestFit="true" customWidth="true" style="16" width="5.5703125" collapsed="false"/>
    <col min="11196" max="11196" bestFit="true" customWidth="true" style="16" width="5.42578125" collapsed="false"/>
    <col min="11197" max="11198" bestFit="true" customWidth="true" style="16" width="5.7109375" collapsed="false"/>
    <col min="11199" max="11199" bestFit="true" customWidth="true" style="16" width="5.28515625" collapsed="false"/>
    <col min="11200" max="11200" bestFit="true" customWidth="true" style="16" width="5.42578125" collapsed="false"/>
    <col min="11201" max="11202" bestFit="true" customWidth="true" style="16" width="5.7109375" collapsed="false"/>
    <col min="11203" max="11237" customWidth="true" style="16" width="6.7109375" collapsed="false"/>
    <col min="11238" max="11238" bestFit="true" customWidth="true" style="16" width="5.7109375" collapsed="false"/>
    <col min="11239" max="11241" customWidth="true" style="16" width="5.7109375" collapsed="false"/>
    <col min="11242" max="11242" bestFit="true" customWidth="true" style="16" width="6.7109375" collapsed="false"/>
    <col min="11243" max="11249" customWidth="true" style="16" width="6.7109375" collapsed="false"/>
    <col min="11250" max="11250" bestFit="true" customWidth="true" style="16" width="5.5703125" collapsed="false"/>
    <col min="11251" max="11251" customWidth="true" style="16" width="6.7109375" collapsed="false"/>
    <col min="11252" max="11405" style="16" width="9.140625" collapsed="false"/>
    <col min="11406" max="11406" customWidth="true" style="16" width="44.85546875" collapsed="false"/>
    <col min="11407" max="11447" customWidth="true" style="16" width="6.7109375" collapsed="false"/>
    <col min="11448" max="11448" bestFit="true" customWidth="true" style="16" width="5.42578125" collapsed="false"/>
    <col min="11449" max="11450" bestFit="true" customWidth="true" style="16" width="5.7109375" collapsed="false"/>
    <col min="11451" max="11451" bestFit="true" customWidth="true" style="16" width="5.5703125" collapsed="false"/>
    <col min="11452" max="11452" bestFit="true" customWidth="true" style="16" width="5.42578125" collapsed="false"/>
    <col min="11453" max="11454" bestFit="true" customWidth="true" style="16" width="5.7109375" collapsed="false"/>
    <col min="11455" max="11455" bestFit="true" customWidth="true" style="16" width="5.28515625" collapsed="false"/>
    <col min="11456" max="11456" bestFit="true" customWidth="true" style="16" width="5.42578125" collapsed="false"/>
    <col min="11457" max="11458" bestFit="true" customWidth="true" style="16" width="5.7109375" collapsed="false"/>
    <col min="11459" max="11493" customWidth="true" style="16" width="6.7109375" collapsed="false"/>
    <col min="11494" max="11494" bestFit="true" customWidth="true" style="16" width="5.7109375" collapsed="false"/>
    <col min="11495" max="11497" customWidth="true" style="16" width="5.7109375" collapsed="false"/>
    <col min="11498" max="11498" bestFit="true" customWidth="true" style="16" width="6.7109375" collapsed="false"/>
    <col min="11499" max="11505" customWidth="true" style="16" width="6.7109375" collapsed="false"/>
    <col min="11506" max="11506" bestFit="true" customWidth="true" style="16" width="5.5703125" collapsed="false"/>
    <col min="11507" max="11507" customWidth="true" style="16" width="6.7109375" collapsed="false"/>
    <col min="11508" max="11661" style="16" width="9.140625" collapsed="false"/>
    <col min="11662" max="11662" customWidth="true" style="16" width="44.85546875" collapsed="false"/>
    <col min="11663" max="11703" customWidth="true" style="16" width="6.7109375" collapsed="false"/>
    <col min="11704" max="11704" bestFit="true" customWidth="true" style="16" width="5.42578125" collapsed="false"/>
    <col min="11705" max="11706" bestFit="true" customWidth="true" style="16" width="5.7109375" collapsed="false"/>
    <col min="11707" max="11707" bestFit="true" customWidth="true" style="16" width="5.5703125" collapsed="false"/>
    <col min="11708" max="11708" bestFit="true" customWidth="true" style="16" width="5.42578125" collapsed="false"/>
    <col min="11709" max="11710" bestFit="true" customWidth="true" style="16" width="5.7109375" collapsed="false"/>
    <col min="11711" max="11711" bestFit="true" customWidth="true" style="16" width="5.28515625" collapsed="false"/>
    <col min="11712" max="11712" bestFit="true" customWidth="true" style="16" width="5.42578125" collapsed="false"/>
    <col min="11713" max="11714" bestFit="true" customWidth="true" style="16" width="5.7109375" collapsed="false"/>
    <col min="11715" max="11749" customWidth="true" style="16" width="6.7109375" collapsed="false"/>
    <col min="11750" max="11750" bestFit="true" customWidth="true" style="16" width="5.7109375" collapsed="false"/>
    <col min="11751" max="11753" customWidth="true" style="16" width="5.7109375" collapsed="false"/>
    <col min="11754" max="11754" bestFit="true" customWidth="true" style="16" width="6.7109375" collapsed="false"/>
    <col min="11755" max="11761" customWidth="true" style="16" width="6.7109375" collapsed="false"/>
    <col min="11762" max="11762" bestFit="true" customWidth="true" style="16" width="5.5703125" collapsed="false"/>
    <col min="11763" max="11763" customWidth="true" style="16" width="6.7109375" collapsed="false"/>
    <col min="11764" max="11917" style="16" width="9.140625" collapsed="false"/>
    <col min="11918" max="11918" customWidth="true" style="16" width="44.85546875" collapsed="false"/>
    <col min="11919" max="11959" customWidth="true" style="16" width="6.7109375" collapsed="false"/>
    <col min="11960" max="11960" bestFit="true" customWidth="true" style="16" width="5.42578125" collapsed="false"/>
    <col min="11961" max="11962" bestFit="true" customWidth="true" style="16" width="5.7109375" collapsed="false"/>
    <col min="11963" max="11963" bestFit="true" customWidth="true" style="16" width="5.5703125" collapsed="false"/>
    <col min="11964" max="11964" bestFit="true" customWidth="true" style="16" width="5.42578125" collapsed="false"/>
    <col min="11965" max="11966" bestFit="true" customWidth="true" style="16" width="5.7109375" collapsed="false"/>
    <col min="11967" max="11967" bestFit="true" customWidth="true" style="16" width="5.28515625" collapsed="false"/>
    <col min="11968" max="11968" bestFit="true" customWidth="true" style="16" width="5.42578125" collapsed="false"/>
    <col min="11969" max="11970" bestFit="true" customWidth="true" style="16" width="5.7109375" collapsed="false"/>
    <col min="11971" max="12005" customWidth="true" style="16" width="6.7109375" collapsed="false"/>
    <col min="12006" max="12006" bestFit="true" customWidth="true" style="16" width="5.7109375" collapsed="false"/>
    <col min="12007" max="12009" customWidth="true" style="16" width="5.7109375" collapsed="false"/>
    <col min="12010" max="12010" bestFit="true" customWidth="true" style="16" width="6.7109375" collapsed="false"/>
    <col min="12011" max="12017" customWidth="true" style="16" width="6.7109375" collapsed="false"/>
    <col min="12018" max="12018" bestFit="true" customWidth="true" style="16" width="5.5703125" collapsed="false"/>
    <col min="12019" max="12019" customWidth="true" style="16" width="6.7109375" collapsed="false"/>
    <col min="12020" max="12173" style="16" width="9.140625" collapsed="false"/>
    <col min="12174" max="12174" customWidth="true" style="16" width="44.85546875" collapsed="false"/>
    <col min="12175" max="12215" customWidth="true" style="16" width="6.7109375" collapsed="false"/>
    <col min="12216" max="12216" bestFit="true" customWidth="true" style="16" width="5.42578125" collapsed="false"/>
    <col min="12217" max="12218" bestFit="true" customWidth="true" style="16" width="5.7109375" collapsed="false"/>
    <col min="12219" max="12219" bestFit="true" customWidth="true" style="16" width="5.5703125" collapsed="false"/>
    <col min="12220" max="12220" bestFit="true" customWidth="true" style="16" width="5.42578125" collapsed="false"/>
    <col min="12221" max="12222" bestFit="true" customWidth="true" style="16" width="5.7109375" collapsed="false"/>
    <col min="12223" max="12223" bestFit="true" customWidth="true" style="16" width="5.28515625" collapsed="false"/>
    <col min="12224" max="12224" bestFit="true" customWidth="true" style="16" width="5.42578125" collapsed="false"/>
    <col min="12225" max="12226" bestFit="true" customWidth="true" style="16" width="5.7109375" collapsed="false"/>
    <col min="12227" max="12261" customWidth="true" style="16" width="6.7109375" collapsed="false"/>
    <col min="12262" max="12262" bestFit="true" customWidth="true" style="16" width="5.7109375" collapsed="false"/>
    <col min="12263" max="12265" customWidth="true" style="16" width="5.7109375" collapsed="false"/>
    <col min="12266" max="12266" bestFit="true" customWidth="true" style="16" width="6.7109375" collapsed="false"/>
    <col min="12267" max="12273" customWidth="true" style="16" width="6.7109375" collapsed="false"/>
    <col min="12274" max="12274" bestFit="true" customWidth="true" style="16" width="5.5703125" collapsed="false"/>
    <col min="12275" max="12275" customWidth="true" style="16" width="6.7109375" collapsed="false"/>
    <col min="12276" max="12429" style="16" width="9.140625" collapsed="false"/>
    <col min="12430" max="12430" customWidth="true" style="16" width="44.85546875" collapsed="false"/>
    <col min="12431" max="12471" customWidth="true" style="16" width="6.7109375" collapsed="false"/>
    <col min="12472" max="12472" bestFit="true" customWidth="true" style="16" width="5.42578125" collapsed="false"/>
    <col min="12473" max="12474" bestFit="true" customWidth="true" style="16" width="5.7109375" collapsed="false"/>
    <col min="12475" max="12475" bestFit="true" customWidth="true" style="16" width="5.5703125" collapsed="false"/>
    <col min="12476" max="12476" bestFit="true" customWidth="true" style="16" width="5.42578125" collapsed="false"/>
    <col min="12477" max="12478" bestFit="true" customWidth="true" style="16" width="5.7109375" collapsed="false"/>
    <col min="12479" max="12479" bestFit="true" customWidth="true" style="16" width="5.28515625" collapsed="false"/>
    <col min="12480" max="12480" bestFit="true" customWidth="true" style="16" width="5.42578125" collapsed="false"/>
    <col min="12481" max="12482" bestFit="true" customWidth="true" style="16" width="5.7109375" collapsed="false"/>
    <col min="12483" max="12517" customWidth="true" style="16" width="6.7109375" collapsed="false"/>
    <col min="12518" max="12518" bestFit="true" customWidth="true" style="16" width="5.7109375" collapsed="false"/>
    <col min="12519" max="12521" customWidth="true" style="16" width="5.7109375" collapsed="false"/>
    <col min="12522" max="12522" bestFit="true" customWidth="true" style="16" width="6.7109375" collapsed="false"/>
    <col min="12523" max="12529" customWidth="true" style="16" width="6.7109375" collapsed="false"/>
    <col min="12530" max="12530" bestFit="true" customWidth="true" style="16" width="5.5703125" collapsed="false"/>
    <col min="12531" max="12531" customWidth="true" style="16" width="6.7109375" collapsed="false"/>
    <col min="12532" max="12685" style="16" width="9.140625" collapsed="false"/>
    <col min="12686" max="12686" customWidth="true" style="16" width="44.85546875" collapsed="false"/>
    <col min="12687" max="12727" customWidth="true" style="16" width="6.7109375" collapsed="false"/>
    <col min="12728" max="12728" bestFit="true" customWidth="true" style="16" width="5.42578125" collapsed="false"/>
    <col min="12729" max="12730" bestFit="true" customWidth="true" style="16" width="5.7109375" collapsed="false"/>
    <col min="12731" max="12731" bestFit="true" customWidth="true" style="16" width="5.5703125" collapsed="false"/>
    <col min="12732" max="12732" bestFit="true" customWidth="true" style="16" width="5.42578125" collapsed="false"/>
    <col min="12733" max="12734" bestFit="true" customWidth="true" style="16" width="5.7109375" collapsed="false"/>
    <col min="12735" max="12735" bestFit="true" customWidth="true" style="16" width="5.28515625" collapsed="false"/>
    <col min="12736" max="12736" bestFit="true" customWidth="true" style="16" width="5.42578125" collapsed="false"/>
    <col min="12737" max="12738" bestFit="true" customWidth="true" style="16" width="5.7109375" collapsed="false"/>
    <col min="12739" max="12773" customWidth="true" style="16" width="6.7109375" collapsed="false"/>
    <col min="12774" max="12774" bestFit="true" customWidth="true" style="16" width="5.7109375" collapsed="false"/>
    <col min="12775" max="12777" customWidth="true" style="16" width="5.7109375" collapsed="false"/>
    <col min="12778" max="12778" bestFit="true" customWidth="true" style="16" width="6.7109375" collapsed="false"/>
    <col min="12779" max="12785" customWidth="true" style="16" width="6.7109375" collapsed="false"/>
    <col min="12786" max="12786" bestFit="true" customWidth="true" style="16" width="5.5703125" collapsed="false"/>
    <col min="12787" max="12787" customWidth="true" style="16" width="6.7109375" collapsed="false"/>
    <col min="12788" max="12941" style="16" width="9.140625" collapsed="false"/>
    <col min="12942" max="12942" customWidth="true" style="16" width="44.85546875" collapsed="false"/>
    <col min="12943" max="12983" customWidth="true" style="16" width="6.7109375" collapsed="false"/>
    <col min="12984" max="12984" bestFit="true" customWidth="true" style="16" width="5.42578125" collapsed="false"/>
    <col min="12985" max="12986" bestFit="true" customWidth="true" style="16" width="5.7109375" collapsed="false"/>
    <col min="12987" max="12987" bestFit="true" customWidth="true" style="16" width="5.5703125" collapsed="false"/>
    <col min="12988" max="12988" bestFit="true" customWidth="true" style="16" width="5.42578125" collapsed="false"/>
    <col min="12989" max="12990" bestFit="true" customWidth="true" style="16" width="5.7109375" collapsed="false"/>
    <col min="12991" max="12991" bestFit="true" customWidth="true" style="16" width="5.28515625" collapsed="false"/>
    <col min="12992" max="12992" bestFit="true" customWidth="true" style="16" width="5.42578125" collapsed="false"/>
    <col min="12993" max="12994" bestFit="true" customWidth="true" style="16" width="5.7109375" collapsed="false"/>
    <col min="12995" max="13029" customWidth="true" style="16" width="6.7109375" collapsed="false"/>
    <col min="13030" max="13030" bestFit="true" customWidth="true" style="16" width="5.7109375" collapsed="false"/>
    <col min="13031" max="13033" customWidth="true" style="16" width="5.7109375" collapsed="false"/>
    <col min="13034" max="13034" bestFit="true" customWidth="true" style="16" width="6.7109375" collapsed="false"/>
    <col min="13035" max="13041" customWidth="true" style="16" width="6.7109375" collapsed="false"/>
    <col min="13042" max="13042" bestFit="true" customWidth="true" style="16" width="5.5703125" collapsed="false"/>
    <col min="13043" max="13043" customWidth="true" style="16" width="6.7109375" collapsed="false"/>
    <col min="13044" max="13197" style="16" width="9.140625" collapsed="false"/>
    <col min="13198" max="13198" customWidth="true" style="16" width="44.85546875" collapsed="false"/>
    <col min="13199" max="13239" customWidth="true" style="16" width="6.7109375" collapsed="false"/>
    <col min="13240" max="13240" bestFit="true" customWidth="true" style="16" width="5.42578125" collapsed="false"/>
    <col min="13241" max="13242" bestFit="true" customWidth="true" style="16" width="5.7109375" collapsed="false"/>
    <col min="13243" max="13243" bestFit="true" customWidth="true" style="16" width="5.5703125" collapsed="false"/>
    <col min="13244" max="13244" bestFit="true" customWidth="true" style="16" width="5.42578125" collapsed="false"/>
    <col min="13245" max="13246" bestFit="true" customWidth="true" style="16" width="5.7109375" collapsed="false"/>
    <col min="13247" max="13247" bestFit="true" customWidth="true" style="16" width="5.28515625" collapsed="false"/>
    <col min="13248" max="13248" bestFit="true" customWidth="true" style="16" width="5.42578125" collapsed="false"/>
    <col min="13249" max="13250" bestFit="true" customWidth="true" style="16" width="5.7109375" collapsed="false"/>
    <col min="13251" max="13285" customWidth="true" style="16" width="6.7109375" collapsed="false"/>
    <col min="13286" max="13286" bestFit="true" customWidth="true" style="16" width="5.7109375" collapsed="false"/>
    <col min="13287" max="13289" customWidth="true" style="16" width="5.7109375" collapsed="false"/>
    <col min="13290" max="13290" bestFit="true" customWidth="true" style="16" width="6.7109375" collapsed="false"/>
    <col min="13291" max="13297" customWidth="true" style="16" width="6.7109375" collapsed="false"/>
    <col min="13298" max="13298" bestFit="true" customWidth="true" style="16" width="5.5703125" collapsed="false"/>
    <col min="13299" max="13299" customWidth="true" style="16" width="6.7109375" collapsed="false"/>
    <col min="13300" max="13453" style="16" width="9.140625" collapsed="false"/>
    <col min="13454" max="13454" customWidth="true" style="16" width="44.85546875" collapsed="false"/>
    <col min="13455" max="13495" customWidth="true" style="16" width="6.7109375" collapsed="false"/>
    <col min="13496" max="13496" bestFit="true" customWidth="true" style="16" width="5.42578125" collapsed="false"/>
    <col min="13497" max="13498" bestFit="true" customWidth="true" style="16" width="5.7109375" collapsed="false"/>
    <col min="13499" max="13499" bestFit="true" customWidth="true" style="16" width="5.5703125" collapsed="false"/>
    <col min="13500" max="13500" bestFit="true" customWidth="true" style="16" width="5.42578125" collapsed="false"/>
    <col min="13501" max="13502" bestFit="true" customWidth="true" style="16" width="5.7109375" collapsed="false"/>
    <col min="13503" max="13503" bestFit="true" customWidth="true" style="16" width="5.28515625" collapsed="false"/>
    <col min="13504" max="13504" bestFit="true" customWidth="true" style="16" width="5.42578125" collapsed="false"/>
    <col min="13505" max="13506" bestFit="true" customWidth="true" style="16" width="5.7109375" collapsed="false"/>
    <col min="13507" max="13541" customWidth="true" style="16" width="6.7109375" collapsed="false"/>
    <col min="13542" max="13542" bestFit="true" customWidth="true" style="16" width="5.7109375" collapsed="false"/>
    <col min="13543" max="13545" customWidth="true" style="16" width="5.7109375" collapsed="false"/>
    <col min="13546" max="13546" bestFit="true" customWidth="true" style="16" width="6.7109375" collapsed="false"/>
    <col min="13547" max="13553" customWidth="true" style="16" width="6.7109375" collapsed="false"/>
    <col min="13554" max="13554" bestFit="true" customWidth="true" style="16" width="5.5703125" collapsed="false"/>
    <col min="13555" max="13555" customWidth="true" style="16" width="6.7109375" collapsed="false"/>
    <col min="13556" max="13709" style="16" width="9.140625" collapsed="false"/>
    <col min="13710" max="13710" customWidth="true" style="16" width="44.85546875" collapsed="false"/>
    <col min="13711" max="13751" customWidth="true" style="16" width="6.7109375" collapsed="false"/>
    <col min="13752" max="13752" bestFit="true" customWidth="true" style="16" width="5.42578125" collapsed="false"/>
    <col min="13753" max="13754" bestFit="true" customWidth="true" style="16" width="5.7109375" collapsed="false"/>
    <col min="13755" max="13755" bestFit="true" customWidth="true" style="16" width="5.5703125" collapsed="false"/>
    <col min="13756" max="13756" bestFit="true" customWidth="true" style="16" width="5.42578125" collapsed="false"/>
    <col min="13757" max="13758" bestFit="true" customWidth="true" style="16" width="5.7109375" collapsed="false"/>
    <col min="13759" max="13759" bestFit="true" customWidth="true" style="16" width="5.28515625" collapsed="false"/>
    <col min="13760" max="13760" bestFit="true" customWidth="true" style="16" width="5.42578125" collapsed="false"/>
    <col min="13761" max="13762" bestFit="true" customWidth="true" style="16" width="5.7109375" collapsed="false"/>
    <col min="13763" max="13797" customWidth="true" style="16" width="6.7109375" collapsed="false"/>
    <col min="13798" max="13798" bestFit="true" customWidth="true" style="16" width="5.7109375" collapsed="false"/>
    <col min="13799" max="13801" customWidth="true" style="16" width="5.7109375" collapsed="false"/>
    <col min="13802" max="13802" bestFit="true" customWidth="true" style="16" width="6.7109375" collapsed="false"/>
    <col min="13803" max="13809" customWidth="true" style="16" width="6.7109375" collapsed="false"/>
    <col min="13810" max="13810" bestFit="true" customWidth="true" style="16" width="5.5703125" collapsed="false"/>
    <col min="13811" max="13811" customWidth="true" style="16" width="6.7109375" collapsed="false"/>
    <col min="13812" max="13965" style="16" width="9.140625" collapsed="false"/>
    <col min="13966" max="13966" customWidth="true" style="16" width="44.85546875" collapsed="false"/>
    <col min="13967" max="14007" customWidth="true" style="16" width="6.7109375" collapsed="false"/>
    <col min="14008" max="14008" bestFit="true" customWidth="true" style="16" width="5.42578125" collapsed="false"/>
    <col min="14009" max="14010" bestFit="true" customWidth="true" style="16" width="5.7109375" collapsed="false"/>
    <col min="14011" max="14011" bestFit="true" customWidth="true" style="16" width="5.5703125" collapsed="false"/>
    <col min="14012" max="14012" bestFit="true" customWidth="true" style="16" width="5.42578125" collapsed="false"/>
    <col min="14013" max="14014" bestFit="true" customWidth="true" style="16" width="5.7109375" collapsed="false"/>
    <col min="14015" max="14015" bestFit="true" customWidth="true" style="16" width="5.28515625" collapsed="false"/>
    <col min="14016" max="14016" bestFit="true" customWidth="true" style="16" width="5.42578125" collapsed="false"/>
    <col min="14017" max="14018" bestFit="true" customWidth="true" style="16" width="5.7109375" collapsed="false"/>
    <col min="14019" max="14053" customWidth="true" style="16" width="6.7109375" collapsed="false"/>
    <col min="14054" max="14054" bestFit="true" customWidth="true" style="16" width="5.7109375" collapsed="false"/>
    <col min="14055" max="14057" customWidth="true" style="16" width="5.7109375" collapsed="false"/>
    <col min="14058" max="14058" bestFit="true" customWidth="true" style="16" width="6.7109375" collapsed="false"/>
    <col min="14059" max="14065" customWidth="true" style="16" width="6.7109375" collapsed="false"/>
    <col min="14066" max="14066" bestFit="true" customWidth="true" style="16" width="5.5703125" collapsed="false"/>
    <col min="14067" max="14067" customWidth="true" style="16" width="6.7109375" collapsed="false"/>
    <col min="14068" max="14221" style="16" width="9.140625" collapsed="false"/>
    <col min="14222" max="14222" customWidth="true" style="16" width="44.85546875" collapsed="false"/>
    <col min="14223" max="14263" customWidth="true" style="16" width="6.7109375" collapsed="false"/>
    <col min="14264" max="14264" bestFit="true" customWidth="true" style="16" width="5.42578125" collapsed="false"/>
    <col min="14265" max="14266" bestFit="true" customWidth="true" style="16" width="5.7109375" collapsed="false"/>
    <col min="14267" max="14267" bestFit="true" customWidth="true" style="16" width="5.5703125" collapsed="false"/>
    <col min="14268" max="14268" bestFit="true" customWidth="true" style="16" width="5.42578125" collapsed="false"/>
    <col min="14269" max="14270" bestFit="true" customWidth="true" style="16" width="5.7109375" collapsed="false"/>
    <col min="14271" max="14271" bestFit="true" customWidth="true" style="16" width="5.28515625" collapsed="false"/>
    <col min="14272" max="14272" bestFit="true" customWidth="true" style="16" width="5.42578125" collapsed="false"/>
    <col min="14273" max="14274" bestFit="true" customWidth="true" style="16" width="5.7109375" collapsed="false"/>
    <col min="14275" max="14309" customWidth="true" style="16" width="6.7109375" collapsed="false"/>
    <col min="14310" max="14310" bestFit="true" customWidth="true" style="16" width="5.7109375" collapsed="false"/>
    <col min="14311" max="14313" customWidth="true" style="16" width="5.7109375" collapsed="false"/>
    <col min="14314" max="14314" bestFit="true" customWidth="true" style="16" width="6.7109375" collapsed="false"/>
    <col min="14315" max="14321" customWidth="true" style="16" width="6.7109375" collapsed="false"/>
    <col min="14322" max="14322" bestFit="true" customWidth="true" style="16" width="5.5703125" collapsed="false"/>
    <col min="14323" max="14323" customWidth="true" style="16" width="6.7109375" collapsed="false"/>
    <col min="14324" max="14477" style="16" width="9.140625" collapsed="false"/>
    <col min="14478" max="14478" customWidth="true" style="16" width="44.85546875" collapsed="false"/>
    <col min="14479" max="14519" customWidth="true" style="16" width="6.7109375" collapsed="false"/>
    <col min="14520" max="14520" bestFit="true" customWidth="true" style="16" width="5.42578125" collapsed="false"/>
    <col min="14521" max="14522" bestFit="true" customWidth="true" style="16" width="5.7109375" collapsed="false"/>
    <col min="14523" max="14523" bestFit="true" customWidth="true" style="16" width="5.5703125" collapsed="false"/>
    <col min="14524" max="14524" bestFit="true" customWidth="true" style="16" width="5.42578125" collapsed="false"/>
    <col min="14525" max="14526" bestFit="true" customWidth="true" style="16" width="5.7109375" collapsed="false"/>
    <col min="14527" max="14527" bestFit="true" customWidth="true" style="16" width="5.28515625" collapsed="false"/>
    <col min="14528" max="14528" bestFit="true" customWidth="true" style="16" width="5.42578125" collapsed="false"/>
    <col min="14529" max="14530" bestFit="true" customWidth="true" style="16" width="5.7109375" collapsed="false"/>
    <col min="14531" max="14565" customWidth="true" style="16" width="6.7109375" collapsed="false"/>
    <col min="14566" max="14566" bestFit="true" customWidth="true" style="16" width="5.7109375" collapsed="false"/>
    <col min="14567" max="14569" customWidth="true" style="16" width="5.7109375" collapsed="false"/>
    <col min="14570" max="14570" bestFit="true" customWidth="true" style="16" width="6.7109375" collapsed="false"/>
    <col min="14571" max="14577" customWidth="true" style="16" width="6.7109375" collapsed="false"/>
    <col min="14578" max="14578" bestFit="true" customWidth="true" style="16" width="5.5703125" collapsed="false"/>
    <col min="14579" max="14579" customWidth="true" style="16" width="6.7109375" collapsed="false"/>
    <col min="14580" max="14733" style="16" width="9.140625" collapsed="false"/>
    <col min="14734" max="14734" customWidth="true" style="16" width="44.85546875" collapsed="false"/>
    <col min="14735" max="14775" customWidth="true" style="16" width="6.7109375" collapsed="false"/>
    <col min="14776" max="14776" bestFit="true" customWidth="true" style="16" width="5.42578125" collapsed="false"/>
    <col min="14777" max="14778" bestFit="true" customWidth="true" style="16" width="5.7109375" collapsed="false"/>
    <col min="14779" max="14779" bestFit="true" customWidth="true" style="16" width="5.5703125" collapsed="false"/>
    <col min="14780" max="14780" bestFit="true" customWidth="true" style="16" width="5.42578125" collapsed="false"/>
    <col min="14781" max="14782" bestFit="true" customWidth="true" style="16" width="5.7109375" collapsed="false"/>
    <col min="14783" max="14783" bestFit="true" customWidth="true" style="16" width="5.28515625" collapsed="false"/>
    <col min="14784" max="14784" bestFit="true" customWidth="true" style="16" width="5.42578125" collapsed="false"/>
    <col min="14785" max="14786" bestFit="true" customWidth="true" style="16" width="5.7109375" collapsed="false"/>
    <col min="14787" max="14821" customWidth="true" style="16" width="6.7109375" collapsed="false"/>
    <col min="14822" max="14822" bestFit="true" customWidth="true" style="16" width="5.7109375" collapsed="false"/>
    <col min="14823" max="14825" customWidth="true" style="16" width="5.7109375" collapsed="false"/>
    <col min="14826" max="14826" bestFit="true" customWidth="true" style="16" width="6.7109375" collapsed="false"/>
    <col min="14827" max="14833" customWidth="true" style="16" width="6.7109375" collapsed="false"/>
    <col min="14834" max="14834" bestFit="true" customWidth="true" style="16" width="5.5703125" collapsed="false"/>
    <col min="14835" max="14835" customWidth="true" style="16" width="6.7109375" collapsed="false"/>
    <col min="14836" max="14989" style="16" width="9.140625" collapsed="false"/>
    <col min="14990" max="14990" customWidth="true" style="16" width="44.85546875" collapsed="false"/>
    <col min="14991" max="15031" customWidth="true" style="16" width="6.7109375" collapsed="false"/>
    <col min="15032" max="15032" bestFit="true" customWidth="true" style="16" width="5.42578125" collapsed="false"/>
    <col min="15033" max="15034" bestFit="true" customWidth="true" style="16" width="5.7109375" collapsed="false"/>
    <col min="15035" max="15035" bestFit="true" customWidth="true" style="16" width="5.5703125" collapsed="false"/>
    <col min="15036" max="15036" bestFit="true" customWidth="true" style="16" width="5.42578125" collapsed="false"/>
    <col min="15037" max="15038" bestFit="true" customWidth="true" style="16" width="5.7109375" collapsed="false"/>
    <col min="15039" max="15039" bestFit="true" customWidth="true" style="16" width="5.28515625" collapsed="false"/>
    <col min="15040" max="15040" bestFit="true" customWidth="true" style="16" width="5.42578125" collapsed="false"/>
    <col min="15041" max="15042" bestFit="true" customWidth="true" style="16" width="5.7109375" collapsed="false"/>
    <col min="15043" max="15077" customWidth="true" style="16" width="6.7109375" collapsed="false"/>
    <col min="15078" max="15078" bestFit="true" customWidth="true" style="16" width="5.7109375" collapsed="false"/>
    <col min="15079" max="15081" customWidth="true" style="16" width="5.7109375" collapsed="false"/>
    <col min="15082" max="15082" bestFit="true" customWidth="true" style="16" width="6.7109375" collapsed="false"/>
    <col min="15083" max="15089" customWidth="true" style="16" width="6.7109375" collapsed="false"/>
    <col min="15090" max="15090" bestFit="true" customWidth="true" style="16" width="5.5703125" collapsed="false"/>
    <col min="15091" max="15091" customWidth="true" style="16" width="6.7109375" collapsed="false"/>
    <col min="15092" max="15245" style="16" width="9.140625" collapsed="false"/>
    <col min="15246" max="15246" customWidth="true" style="16" width="44.85546875" collapsed="false"/>
    <col min="15247" max="15287" customWidth="true" style="16" width="6.7109375" collapsed="false"/>
    <col min="15288" max="15288" bestFit="true" customWidth="true" style="16" width="5.42578125" collapsed="false"/>
    <col min="15289" max="15290" bestFit="true" customWidth="true" style="16" width="5.7109375" collapsed="false"/>
    <col min="15291" max="15291" bestFit="true" customWidth="true" style="16" width="5.5703125" collapsed="false"/>
    <col min="15292" max="15292" bestFit="true" customWidth="true" style="16" width="5.42578125" collapsed="false"/>
    <col min="15293" max="15294" bestFit="true" customWidth="true" style="16" width="5.7109375" collapsed="false"/>
    <col min="15295" max="15295" bestFit="true" customWidth="true" style="16" width="5.28515625" collapsed="false"/>
    <col min="15296" max="15296" bestFit="true" customWidth="true" style="16" width="5.42578125" collapsed="false"/>
    <col min="15297" max="15298" bestFit="true" customWidth="true" style="16" width="5.7109375" collapsed="false"/>
    <col min="15299" max="15333" customWidth="true" style="16" width="6.7109375" collapsed="false"/>
    <col min="15334" max="15334" bestFit="true" customWidth="true" style="16" width="5.7109375" collapsed="false"/>
    <col min="15335" max="15337" customWidth="true" style="16" width="5.7109375" collapsed="false"/>
    <col min="15338" max="15338" bestFit="true" customWidth="true" style="16" width="6.7109375" collapsed="false"/>
    <col min="15339" max="15345" customWidth="true" style="16" width="6.7109375" collapsed="false"/>
    <col min="15346" max="15346" bestFit="true" customWidth="true" style="16" width="5.5703125" collapsed="false"/>
    <col min="15347" max="15347" customWidth="true" style="16" width="6.7109375" collapsed="false"/>
    <col min="15348" max="15501" style="16" width="9.140625" collapsed="false"/>
    <col min="15502" max="15502" customWidth="true" style="16" width="44.85546875" collapsed="false"/>
    <col min="15503" max="15543" customWidth="true" style="16" width="6.7109375" collapsed="false"/>
    <col min="15544" max="15544" bestFit="true" customWidth="true" style="16" width="5.42578125" collapsed="false"/>
    <col min="15545" max="15546" bestFit="true" customWidth="true" style="16" width="5.7109375" collapsed="false"/>
    <col min="15547" max="15547" bestFit="true" customWidth="true" style="16" width="5.5703125" collapsed="false"/>
    <col min="15548" max="15548" bestFit="true" customWidth="true" style="16" width="5.42578125" collapsed="false"/>
    <col min="15549" max="15550" bestFit="true" customWidth="true" style="16" width="5.7109375" collapsed="false"/>
    <col min="15551" max="15551" bestFit="true" customWidth="true" style="16" width="5.28515625" collapsed="false"/>
    <col min="15552" max="15552" bestFit="true" customWidth="true" style="16" width="5.42578125" collapsed="false"/>
    <col min="15553" max="15554" bestFit="true" customWidth="true" style="16" width="5.7109375" collapsed="false"/>
    <col min="15555" max="15589" customWidth="true" style="16" width="6.7109375" collapsed="false"/>
    <col min="15590" max="15590" bestFit="true" customWidth="true" style="16" width="5.7109375" collapsed="false"/>
    <col min="15591" max="15593" customWidth="true" style="16" width="5.7109375" collapsed="false"/>
    <col min="15594" max="15594" bestFit="true" customWidth="true" style="16" width="6.7109375" collapsed="false"/>
    <col min="15595" max="15601" customWidth="true" style="16" width="6.7109375" collapsed="false"/>
    <col min="15602" max="15602" bestFit="true" customWidth="true" style="16" width="5.5703125" collapsed="false"/>
    <col min="15603" max="15603" customWidth="true" style="16" width="6.7109375" collapsed="false"/>
    <col min="15604" max="15757" style="16" width="9.140625" collapsed="false"/>
    <col min="15758" max="15758" customWidth="true" style="16" width="44.85546875" collapsed="false"/>
    <col min="15759" max="15799" customWidth="true" style="16" width="6.7109375" collapsed="false"/>
    <col min="15800" max="15800" bestFit="true" customWidth="true" style="16" width="5.42578125" collapsed="false"/>
    <col min="15801" max="15802" bestFit="true" customWidth="true" style="16" width="5.7109375" collapsed="false"/>
    <col min="15803" max="15803" bestFit="true" customWidth="true" style="16" width="5.5703125" collapsed="false"/>
    <col min="15804" max="15804" bestFit="true" customWidth="true" style="16" width="5.42578125" collapsed="false"/>
    <col min="15805" max="15806" bestFit="true" customWidth="true" style="16" width="5.7109375" collapsed="false"/>
    <col min="15807" max="15807" bestFit="true" customWidth="true" style="16" width="5.28515625" collapsed="false"/>
    <col min="15808" max="15808" bestFit="true" customWidth="true" style="16" width="5.42578125" collapsed="false"/>
    <col min="15809" max="15810" bestFit="true" customWidth="true" style="16" width="5.7109375" collapsed="false"/>
    <col min="15811" max="15845" customWidth="true" style="16" width="6.7109375" collapsed="false"/>
    <col min="15846" max="15846" bestFit="true" customWidth="true" style="16" width="5.7109375" collapsed="false"/>
    <col min="15847" max="15849" customWidth="true" style="16" width="5.7109375" collapsed="false"/>
    <col min="15850" max="15850" bestFit="true" customWidth="true" style="16" width="6.7109375" collapsed="false"/>
    <col min="15851" max="15857" customWidth="true" style="16" width="6.7109375" collapsed="false"/>
    <col min="15858" max="15858" bestFit="true" customWidth="true" style="16" width="5.5703125" collapsed="false"/>
    <col min="15859" max="15859" customWidth="true" style="16" width="6.7109375" collapsed="false"/>
    <col min="15860" max="16013" style="16" width="9.140625" collapsed="false"/>
    <col min="16014" max="16014" customWidth="true" style="16" width="44.85546875" collapsed="false"/>
    <col min="16015" max="16055" customWidth="true" style="16" width="6.7109375" collapsed="false"/>
    <col min="16056" max="16056" bestFit="true" customWidth="true" style="16" width="5.42578125" collapsed="false"/>
    <col min="16057" max="16058" bestFit="true" customWidth="true" style="16" width="5.7109375" collapsed="false"/>
    <col min="16059" max="16059" bestFit="true" customWidth="true" style="16" width="5.5703125" collapsed="false"/>
    <col min="16060" max="16060" bestFit="true" customWidth="true" style="16" width="5.42578125" collapsed="false"/>
    <col min="16061" max="16062" bestFit="true" customWidth="true" style="16" width="5.7109375" collapsed="false"/>
    <col min="16063" max="16063" bestFit="true" customWidth="true" style="16" width="5.28515625" collapsed="false"/>
    <col min="16064" max="16064" bestFit="true" customWidth="true" style="16" width="5.42578125" collapsed="false"/>
    <col min="16065" max="16066" bestFit="true" customWidth="true" style="16" width="5.7109375" collapsed="false"/>
    <col min="16067" max="16101" customWidth="true" style="16" width="6.7109375" collapsed="false"/>
    <col min="16102" max="16102" bestFit="true" customWidth="true" style="16" width="5.7109375" collapsed="false"/>
    <col min="16103" max="16105" customWidth="true" style="16" width="5.7109375" collapsed="false"/>
    <col min="16106" max="16106" bestFit="true" customWidth="true" style="16" width="6.7109375" collapsed="false"/>
    <col min="16107" max="16113" customWidth="true" style="16" width="6.7109375" collapsed="false"/>
    <col min="16114" max="16114" bestFit="true" customWidth="true" style="16" width="5.5703125" collapsed="false"/>
    <col min="16115" max="16115" customWidth="true" style="16" width="6.7109375" collapsed="false"/>
    <col min="16116" max="16384" style="16" width="9.140625" collapsed="false"/>
  </cols>
  <sheetData>
    <row r="1" spans="2:8" s="4" customFormat="1" ht="15.75">
      <c r="B1" s="784" t="s">
        <v>148</v>
      </c>
      <c r="C1" s="785"/>
      <c r="D1" s="785"/>
      <c r="E1" s="785"/>
      <c r="F1" s="785"/>
      <c r="G1" s="785"/>
      <c r="H1" s="785"/>
    </row>
    <row r="2" spans="2:8" ht="11.25" customHeight="1">
      <c r="B2" s="15"/>
    </row>
    <row r="3" spans="2:8" s="18" customFormat="1" ht="5.0999999999999996" customHeight="1">
      <c r="B3" s="15"/>
      <c r="C3" s="17"/>
      <c r="D3" s="17"/>
      <c r="E3" s="17"/>
      <c r="F3" s="17"/>
      <c r="G3" s="17"/>
      <c r="H3" s="17"/>
    </row>
    <row r="4" spans="2:8" s="19" customFormat="1" ht="15">
      <c r="B4" s="651" t="s">
        <v>45</v>
      </c>
      <c r="C4" s="651"/>
      <c r="D4" s="651"/>
      <c r="E4" s="651"/>
      <c r="F4" s="651"/>
      <c r="G4" s="651"/>
      <c r="H4" s="651"/>
    </row>
    <row r="5" spans="2:8" ht="12" customHeight="1">
      <c r="B5" s="20"/>
    </row>
    <row r="6" spans="2:8" ht="12" customHeight="1">
      <c r="B6" s="20"/>
    </row>
    <row r="7" spans="2:8" ht="12" customHeight="1">
      <c r="B7" s="20"/>
    </row>
    <row r="8" spans="2:8" ht="12" customHeight="1">
      <c r="B8" s="20"/>
    </row>
    <row r="9" spans="2:8" ht="12" customHeight="1">
      <c r="B9" s="20"/>
    </row>
    <row r="10" spans="2:8" ht="12" customHeight="1">
      <c r="B10" s="20"/>
    </row>
    <row r="11" spans="2:8" ht="12" customHeight="1">
      <c r="B11" s="20"/>
    </row>
    <row r="12" spans="2:8" ht="12" customHeight="1">
      <c r="B12" s="20"/>
    </row>
    <row r="13" spans="2:8" ht="12" customHeight="1">
      <c r="B13" s="20"/>
    </row>
    <row r="14" spans="2:8" ht="12" customHeight="1">
      <c r="B14" s="20"/>
    </row>
    <row r="15" spans="2:8" ht="12" customHeight="1">
      <c r="B15" s="20"/>
    </row>
    <row r="16" spans="2:8" ht="12" customHeight="1">
      <c r="B16" s="20"/>
    </row>
    <row r="17" spans="2:12" ht="12" customHeight="1">
      <c r="B17" s="20"/>
    </row>
    <row r="18" spans="2:12" ht="12" customHeight="1">
      <c r="B18" s="20"/>
    </row>
    <row r="19" spans="2:12" ht="12" customHeight="1">
      <c r="B19" s="20"/>
    </row>
    <row r="20" spans="2:12" ht="12" customHeight="1">
      <c r="B20" s="20"/>
    </row>
    <row r="21" spans="2:12" ht="12" customHeight="1">
      <c r="B21" s="20"/>
    </row>
    <row r="22" spans="2:12" ht="12" customHeight="1">
      <c r="B22" s="20"/>
    </row>
    <row r="23" spans="2:12" ht="12" customHeight="1">
      <c r="B23" s="20"/>
    </row>
    <row r="24" spans="2:12" ht="12" customHeight="1">
      <c r="B24" s="20"/>
    </row>
    <row r="25" spans="2:12" ht="12" customHeight="1">
      <c r="B25" s="20"/>
    </row>
    <row r="26" spans="2:12" ht="12" customHeight="1">
      <c r="B26" s="20"/>
    </row>
    <row r="27" spans="2:12" ht="12" customHeight="1">
      <c r="B27" s="20"/>
    </row>
    <row r="28" spans="2:12" s="547" customFormat="1" ht="11.25">
      <c r="B28" s="648" t="s">
        <v>320</v>
      </c>
      <c r="C28" s="648"/>
      <c r="D28" s="648"/>
      <c r="E28" s="648"/>
      <c r="F28" s="648"/>
      <c r="G28" s="648"/>
      <c r="H28" s="648"/>
    </row>
    <row r="29" spans="2:12" ht="12" customHeight="1">
      <c r="B29" s="21"/>
    </row>
    <row r="30" spans="2:12" ht="11.25" customHeight="1">
      <c r="B30" s="646"/>
      <c r="C30" s="644">
        <v>2025</v>
      </c>
      <c r="D30" s="645"/>
      <c r="E30" s="645"/>
      <c r="F30" s="645"/>
      <c r="G30" s="386" t="s">
        <v>151</v>
      </c>
    </row>
    <row r="31" spans="2:12" s="547" customFormat="1" ht="11.25">
      <c r="B31" s="647"/>
      <c r="C31" s="22" t="s">
        <v>130</v>
      </c>
      <c r="D31" s="22" t="s">
        <v>0</v>
      </c>
      <c r="E31" s="22" t="s">
        <v>131</v>
      </c>
      <c r="F31" s="23" t="s">
        <v>132</v>
      </c>
      <c r="G31" s="22" t="s">
        <v>130</v>
      </c>
    </row>
    <row r="32" spans="2:12" s="547" customFormat="1" ht="11.25">
      <c r="B32" s="24" t="s">
        <v>1</v>
      </c>
      <c r="C32" s="539">
        <v>100.8</v>
      </c>
      <c r="D32" s="539">
        <v>100.9</v>
      </c>
      <c r="E32" s="539">
        <v>102.4</v>
      </c>
      <c r="F32" s="539">
        <v>102.8</v>
      </c>
      <c r="G32" s="539">
        <v>99.4</v>
      </c>
      <c r="H32" s="548"/>
      <c r="I32" s="30"/>
      <c r="J32" s="548"/>
      <c r="K32" s="549"/>
      <c r="L32" s="549"/>
    </row>
    <row r="33" spans="2:12" s="547" customFormat="1" ht="11.25">
      <c r="B33" s="24" t="s">
        <v>2</v>
      </c>
      <c r="C33" s="539">
        <v>100.3</v>
      </c>
      <c r="D33" s="539">
        <v>100.3</v>
      </c>
      <c r="E33" s="539">
        <v>101.7</v>
      </c>
      <c r="F33" s="539">
        <v>100.2</v>
      </c>
      <c r="G33" s="539">
        <v>98.3</v>
      </c>
      <c r="H33" s="548"/>
      <c r="I33" s="30"/>
      <c r="J33" s="548"/>
      <c r="K33" s="549"/>
      <c r="L33" s="549"/>
    </row>
    <row r="34" spans="2:12" s="547" customFormat="1" ht="11.25">
      <c r="B34" s="25" t="s">
        <v>128</v>
      </c>
      <c r="C34" s="539">
        <v>100.6</v>
      </c>
      <c r="D34" s="539">
        <v>100.2</v>
      </c>
      <c r="E34" s="539">
        <v>100.4</v>
      </c>
      <c r="F34" s="539">
        <v>100.2</v>
      </c>
      <c r="G34" s="539">
        <v>99.9</v>
      </c>
      <c r="H34" s="548"/>
      <c r="I34" s="30"/>
      <c r="J34" s="548"/>
      <c r="K34" s="549"/>
      <c r="L34" s="549"/>
    </row>
    <row r="35" spans="2:12" s="547" customFormat="1" ht="11.25">
      <c r="B35" s="24" t="s">
        <v>3</v>
      </c>
      <c r="C35" s="539">
        <v>98.853147663972521</v>
      </c>
      <c r="D35" s="539">
        <v>101.15411968658611</v>
      </c>
      <c r="E35" s="539">
        <v>105.23120689948537</v>
      </c>
      <c r="F35" s="539">
        <v>103.55851352880545</v>
      </c>
      <c r="G35" s="539">
        <v>100.35589327774346</v>
      </c>
      <c r="H35" s="548"/>
      <c r="I35" s="30"/>
      <c r="J35" s="548"/>
      <c r="K35" s="549"/>
      <c r="L35" s="549"/>
    </row>
    <row r="36" spans="2:12" ht="12" customHeight="1">
      <c r="B36" s="26">
        <v>100</v>
      </c>
      <c r="C36" s="539">
        <v>100</v>
      </c>
      <c r="D36" s="539">
        <v>100</v>
      </c>
      <c r="E36" s="539">
        <v>100</v>
      </c>
      <c r="F36" s="539">
        <v>100</v>
      </c>
      <c r="G36" s="539">
        <v>100</v>
      </c>
      <c r="I36" s="4"/>
    </row>
    <row r="37" spans="2:12" ht="12" customHeight="1">
      <c r="L37" s="4"/>
    </row>
  </sheetData>
  <mergeCells count="5">
    <mergeCell ref="C30:F30"/>
    <mergeCell ref="B30:B31"/>
    <mergeCell ref="B28:H28"/>
    <mergeCell ref="B1:H1"/>
    <mergeCell ref="B4:H4"/>
  </mergeCells>
  <hyperlinks>
    <hyperlink ref="B1:C1" location="Cuprins_ro!B4" display="I. Balanța de plăți a Republicii Moldova în trimestrul I 2023 (date provizorii)" xr:uid="{00000000-0004-0000-0300-000000000000}"/>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T49"/>
  <sheetViews>
    <sheetView showGridLines="0" showRowColHeaders="0" showZeros="0" zoomScaleNormal="100" workbookViewId="0"/>
  </sheetViews>
  <sheetFormatPr defaultColWidth="9.140625" defaultRowHeight="12.75"/>
  <cols>
    <col min="1" max="1" customWidth="true" style="200" width="5.7109375" collapsed="false"/>
    <col min="2" max="2" customWidth="true" style="200" width="22.28515625" collapsed="false"/>
    <col min="3" max="7" customWidth="true" style="200" width="7.85546875" collapsed="false"/>
    <col min="8" max="8" customWidth="true" style="200" width="10.42578125" collapsed="false"/>
    <col min="9" max="9" customWidth="true" style="205" width="21.140625" collapsed="false"/>
    <col min="10" max="10" customWidth="true" style="205" width="7.85546875" collapsed="false"/>
    <col min="11" max="12" style="205" width="9.140625" collapsed="false"/>
    <col min="13" max="16384" style="200" width="9.140625" collapsed="false"/>
  </cols>
  <sheetData>
    <row r="1" spans="2:12" s="4" customFormat="1" ht="15.75">
      <c r="B1" s="784" t="s">
        <v>148</v>
      </c>
      <c r="C1" s="784"/>
      <c r="D1" s="784"/>
      <c r="E1" s="784"/>
      <c r="F1" s="784"/>
      <c r="G1" s="784"/>
      <c r="H1" s="784"/>
      <c r="I1" s="784"/>
      <c r="J1" s="784"/>
      <c r="K1" s="2"/>
      <c r="L1" s="2"/>
    </row>
    <row r="2" spans="2:12" s="4" customFormat="1" ht="11.25" customHeight="1">
      <c r="B2" s="82"/>
      <c r="C2" s="82"/>
      <c r="D2" s="82"/>
      <c r="E2" s="82"/>
      <c r="F2" s="82"/>
      <c r="G2" s="82"/>
      <c r="H2" s="82"/>
      <c r="I2" s="198"/>
      <c r="J2" s="198"/>
      <c r="K2" s="112"/>
      <c r="L2" s="112"/>
    </row>
    <row r="3" spans="2:12" s="4" customFormat="1" ht="5.0999999999999996" customHeight="1">
      <c r="B3" s="199"/>
      <c r="C3" s="199"/>
      <c r="D3" s="199"/>
      <c r="E3" s="199"/>
      <c r="F3" s="199"/>
      <c r="G3" s="199"/>
      <c r="H3" s="199"/>
      <c r="I3" s="198"/>
      <c r="J3" s="198"/>
      <c r="K3" s="112"/>
      <c r="L3" s="112"/>
    </row>
    <row r="4" spans="2:12" s="84" customFormat="1" ht="15">
      <c r="B4" s="698" t="s">
        <v>198</v>
      </c>
      <c r="C4" s="698"/>
      <c r="D4" s="698"/>
      <c r="E4" s="698"/>
      <c r="F4" s="698"/>
      <c r="G4" s="698"/>
      <c r="H4" s="698"/>
      <c r="I4" s="698"/>
      <c r="J4" s="698"/>
      <c r="K4" s="54"/>
      <c r="L4" s="54"/>
    </row>
    <row r="5" spans="2:12" s="4" customFormat="1" ht="15.75">
      <c r="B5" s="200"/>
      <c r="C5" s="82"/>
      <c r="D5" s="82"/>
      <c r="E5" s="82"/>
      <c r="F5" s="82"/>
      <c r="G5" s="82"/>
      <c r="H5" s="82"/>
      <c r="I5" s="198"/>
      <c r="J5" s="198"/>
      <c r="K5" s="112"/>
      <c r="L5" s="112"/>
    </row>
    <row r="6" spans="2:12" s="4" customFormat="1" ht="15.75">
      <c r="B6" s="200"/>
      <c r="C6" s="82"/>
      <c r="D6" s="82"/>
      <c r="E6" s="82"/>
      <c r="F6" s="82"/>
      <c r="G6" s="82"/>
      <c r="H6" s="82"/>
      <c r="I6" s="198"/>
      <c r="J6" s="198"/>
      <c r="K6" s="112"/>
      <c r="L6" s="112"/>
    </row>
    <row r="7" spans="2:12" s="4" customFormat="1" ht="15.75">
      <c r="B7" s="200"/>
      <c r="C7" s="82"/>
      <c r="D7" s="82"/>
      <c r="E7" s="82"/>
      <c r="F7" s="82"/>
      <c r="G7" s="82"/>
      <c r="H7" s="82"/>
      <c r="I7" s="198"/>
      <c r="J7" s="198"/>
      <c r="K7" s="112"/>
      <c r="L7" s="112"/>
    </row>
    <row r="8" spans="2:12" s="4" customFormat="1" ht="15.75">
      <c r="B8" s="200"/>
      <c r="C8" s="82"/>
      <c r="D8" s="82"/>
      <c r="E8" s="82"/>
      <c r="F8" s="82"/>
      <c r="G8" s="82"/>
      <c r="H8" s="82"/>
      <c r="I8" s="198"/>
      <c r="J8" s="198"/>
      <c r="K8" s="112"/>
      <c r="L8" s="112"/>
    </row>
    <row r="9" spans="2:12" s="4" customFormat="1" ht="15.75">
      <c r="B9" s="200"/>
      <c r="C9" s="82"/>
      <c r="D9" s="82"/>
      <c r="E9" s="82"/>
      <c r="F9" s="82"/>
      <c r="G9" s="82"/>
      <c r="H9" s="82"/>
      <c r="I9" s="198"/>
      <c r="J9" s="198"/>
      <c r="K9" s="112"/>
      <c r="L9" s="112"/>
    </row>
    <row r="10" spans="2:12" s="4" customFormat="1" ht="15.75">
      <c r="B10" s="200"/>
      <c r="C10" s="82"/>
      <c r="D10" s="82"/>
      <c r="E10" s="82"/>
      <c r="F10" s="82"/>
      <c r="G10" s="82"/>
      <c r="H10" s="82"/>
      <c r="I10" s="198"/>
      <c r="J10" s="198"/>
      <c r="K10" s="112"/>
      <c r="L10" s="112"/>
    </row>
    <row r="11" spans="2:12" s="4" customFormat="1" ht="15.75">
      <c r="B11" s="200"/>
      <c r="C11" s="82"/>
      <c r="D11" s="82"/>
      <c r="E11" s="82"/>
      <c r="F11" s="82"/>
      <c r="G11" s="82"/>
      <c r="H11" s="82"/>
      <c r="I11" s="198"/>
      <c r="J11" s="198"/>
      <c r="K11" s="112"/>
      <c r="L11" s="112"/>
    </row>
    <row r="12" spans="2:12" s="4" customFormat="1" ht="15.75">
      <c r="B12" s="200"/>
      <c r="C12" s="82"/>
      <c r="D12" s="82"/>
      <c r="E12" s="82"/>
      <c r="F12" s="82"/>
      <c r="G12" s="82"/>
      <c r="H12" s="82"/>
      <c r="I12" s="198"/>
      <c r="J12" s="198"/>
      <c r="K12" s="112"/>
      <c r="L12" s="112"/>
    </row>
    <row r="13" spans="2:12" s="4" customFormat="1" ht="15.75">
      <c r="B13" s="200"/>
      <c r="C13" s="82"/>
      <c r="D13" s="82"/>
      <c r="E13" s="82"/>
      <c r="F13" s="82"/>
      <c r="G13" s="82"/>
      <c r="H13" s="82"/>
      <c r="I13" s="198"/>
      <c r="J13" s="198"/>
      <c r="K13" s="112"/>
      <c r="L13" s="112"/>
    </row>
    <row r="14" spans="2:12" s="4" customFormat="1" ht="15.75">
      <c r="B14" s="200"/>
      <c r="C14" s="82"/>
      <c r="D14" s="82"/>
      <c r="E14" s="82"/>
      <c r="F14" s="82"/>
      <c r="G14" s="82"/>
      <c r="H14" s="82"/>
      <c r="I14" s="198"/>
      <c r="J14" s="198"/>
      <c r="K14" s="112"/>
      <c r="L14" s="112"/>
    </row>
    <row r="15" spans="2:12" s="4" customFormat="1" ht="15.75">
      <c r="B15" s="200"/>
      <c r="C15" s="82"/>
      <c r="D15" s="82"/>
      <c r="E15" s="82"/>
      <c r="F15" s="82"/>
      <c r="G15" s="82"/>
      <c r="H15" s="82"/>
      <c r="I15" s="198"/>
      <c r="J15" s="198"/>
      <c r="K15" s="112"/>
      <c r="L15" s="112"/>
    </row>
    <row r="16" spans="2:12" s="4" customFormat="1" ht="15.75">
      <c r="B16" s="200"/>
      <c r="C16" s="82"/>
      <c r="D16" s="82"/>
      <c r="E16" s="82"/>
      <c r="F16" s="82"/>
      <c r="G16" s="82"/>
      <c r="H16" s="82"/>
      <c r="I16" s="198"/>
      <c r="J16" s="198"/>
      <c r="K16" s="112"/>
      <c r="L16" s="112"/>
    </row>
    <row r="17" spans="2:20" s="4" customFormat="1" ht="15.75">
      <c r="B17" s="200"/>
      <c r="C17" s="82"/>
      <c r="D17" s="82"/>
      <c r="E17" s="82"/>
      <c r="F17" s="82"/>
      <c r="G17" s="82"/>
      <c r="H17" s="82"/>
      <c r="I17" s="198"/>
      <c r="J17" s="198"/>
      <c r="K17" s="112"/>
      <c r="L17" s="112"/>
    </row>
    <row r="18" spans="2:20" s="4" customFormat="1" ht="15.75">
      <c r="B18" s="200"/>
      <c r="C18" s="82"/>
      <c r="D18" s="82"/>
      <c r="E18" s="82"/>
      <c r="F18" s="82"/>
      <c r="G18" s="82"/>
      <c r="H18" s="82"/>
      <c r="I18" s="198"/>
      <c r="J18" s="198"/>
      <c r="K18" s="112"/>
      <c r="L18" s="112"/>
    </row>
    <row r="19" spans="2:20" s="4" customFormat="1" ht="15.75">
      <c r="B19" s="200"/>
      <c r="C19" s="82"/>
      <c r="D19" s="82"/>
      <c r="E19" s="82"/>
      <c r="F19" s="82"/>
      <c r="G19" s="82"/>
      <c r="H19" s="82"/>
      <c r="I19" s="198"/>
      <c r="J19" s="198"/>
      <c r="K19" s="112"/>
      <c r="L19" s="112"/>
    </row>
    <row r="20" spans="2:20" s="4" customFormat="1" ht="15.75">
      <c r="B20" s="200"/>
      <c r="C20" s="82"/>
      <c r="D20" s="82"/>
      <c r="E20" s="82"/>
      <c r="F20" s="82"/>
      <c r="G20" s="82"/>
      <c r="H20" s="82"/>
      <c r="I20" s="198"/>
      <c r="J20" s="198"/>
      <c r="K20" s="112"/>
      <c r="L20" s="112"/>
    </row>
    <row r="21" spans="2:20" s="4" customFormat="1" ht="15.75">
      <c r="B21" s="200"/>
      <c r="C21" s="82"/>
      <c r="D21" s="82"/>
      <c r="E21" s="82"/>
      <c r="F21" s="82"/>
      <c r="G21" s="82"/>
      <c r="H21" s="82"/>
      <c r="I21" s="198"/>
      <c r="J21" s="198"/>
      <c r="K21" s="112"/>
      <c r="L21" s="112"/>
    </row>
    <row r="22" spans="2:20" s="4" customFormat="1" ht="15.75">
      <c r="B22" s="200"/>
      <c r="C22" s="82"/>
      <c r="D22" s="82"/>
      <c r="E22" s="82"/>
      <c r="F22" s="82"/>
      <c r="G22" s="82"/>
      <c r="H22" s="82"/>
      <c r="I22" s="198"/>
      <c r="J22" s="198"/>
      <c r="K22" s="112"/>
      <c r="L22" s="112"/>
    </row>
    <row r="23" spans="2:20" s="4" customFormat="1" ht="15.75">
      <c r="B23" s="200"/>
      <c r="C23" s="82"/>
      <c r="D23" s="82"/>
      <c r="E23" s="82"/>
      <c r="F23" s="82"/>
      <c r="G23" s="82"/>
      <c r="H23" s="82"/>
      <c r="I23" s="198"/>
      <c r="J23" s="198"/>
      <c r="K23" s="112"/>
      <c r="L23" s="112"/>
    </row>
    <row r="24" spans="2:20" s="4" customFormat="1" ht="15.75">
      <c r="B24" s="200"/>
      <c r="C24" s="82"/>
      <c r="D24" s="82"/>
      <c r="E24" s="82"/>
      <c r="F24" s="82"/>
      <c r="G24" s="82"/>
      <c r="H24" s="82"/>
      <c r="I24" s="198"/>
      <c r="J24" s="198"/>
      <c r="K24" s="112"/>
      <c r="L24" s="112"/>
    </row>
    <row r="25" spans="2:20" s="4" customFormat="1" ht="15.75">
      <c r="B25" s="200"/>
      <c r="C25" s="82"/>
      <c r="D25" s="82"/>
      <c r="E25" s="82"/>
      <c r="F25" s="82"/>
      <c r="G25" s="82"/>
      <c r="H25" s="82"/>
      <c r="I25" s="198"/>
      <c r="J25" s="198"/>
      <c r="K25" s="112"/>
      <c r="L25" s="112"/>
    </row>
    <row r="26" spans="2:20" s="30" customFormat="1" ht="11.25">
      <c r="B26" s="648"/>
      <c r="C26" s="648"/>
      <c r="D26" s="648"/>
      <c r="E26" s="648"/>
      <c r="F26" s="648"/>
      <c r="G26" s="648"/>
      <c r="H26" s="648"/>
      <c r="I26" s="198"/>
      <c r="J26" s="198"/>
      <c r="K26" s="198" t="s">
        <v>49</v>
      </c>
      <c r="L26" s="112"/>
    </row>
    <row r="27" spans="2:20" s="112" customFormat="1" ht="11.25">
      <c r="B27" s="692"/>
      <c r="C27" s="719">
        <v>2025</v>
      </c>
      <c r="D27" s="719"/>
      <c r="E27" s="719"/>
      <c r="F27" s="719"/>
      <c r="G27" s="532">
        <v>2026</v>
      </c>
      <c r="H27" s="198"/>
      <c r="O27" s="30"/>
      <c r="P27" s="30"/>
      <c r="Q27" s="30"/>
      <c r="R27" s="30"/>
      <c r="S27" s="30"/>
      <c r="T27" s="30"/>
    </row>
    <row r="28" spans="2:20" s="112" customFormat="1" ht="11.25">
      <c r="B28" s="693"/>
      <c r="C28" s="201" t="s">
        <v>130</v>
      </c>
      <c r="D28" s="201" t="s">
        <v>0</v>
      </c>
      <c r="E28" s="201" t="s">
        <v>131</v>
      </c>
      <c r="F28" s="202" t="s">
        <v>132</v>
      </c>
      <c r="G28" s="201" t="s">
        <v>130</v>
      </c>
      <c r="H28" s="198"/>
      <c r="N28" s="30"/>
      <c r="O28" s="30"/>
      <c r="P28" s="30"/>
      <c r="Q28" s="30"/>
      <c r="R28" s="30"/>
      <c r="S28" s="30"/>
      <c r="T28" s="30"/>
    </row>
    <row r="29" spans="2:20" s="205" customFormat="1" ht="11.25">
      <c r="B29" s="143" t="s">
        <v>413</v>
      </c>
      <c r="C29" s="430">
        <v>8.6531308611077069</v>
      </c>
      <c r="D29" s="430">
        <v>7.1275648811270829</v>
      </c>
      <c r="E29" s="430">
        <v>16.301010842308845</v>
      </c>
      <c r="F29" s="430">
        <v>16.876939822780457</v>
      </c>
      <c r="G29" s="430">
        <v>7.1698006161097103</v>
      </c>
      <c r="H29" s="204"/>
      <c r="N29" s="30"/>
      <c r="O29" s="30"/>
      <c r="P29" s="30"/>
      <c r="Q29" s="30"/>
    </row>
    <row r="30" spans="2:20" s="205" customFormat="1" ht="11.25">
      <c r="B30" s="143" t="s">
        <v>414</v>
      </c>
      <c r="C30" s="430">
        <v>0.23018425990655114</v>
      </c>
      <c r="D30" s="430">
        <v>0.16938903215124396</v>
      </c>
      <c r="E30" s="430">
        <v>0.31339200449877114</v>
      </c>
      <c r="F30" s="430">
        <v>0.34679474105527658</v>
      </c>
      <c r="G30" s="430">
        <v>0.18556591229285802</v>
      </c>
      <c r="H30" s="204"/>
      <c r="N30" s="30"/>
      <c r="O30" s="30"/>
      <c r="P30" s="30"/>
      <c r="Q30" s="30"/>
    </row>
    <row r="31" spans="2:20" s="30" customFormat="1" ht="11.25">
      <c r="C31" s="51"/>
      <c r="D31" s="107"/>
      <c r="E31" s="107"/>
      <c r="F31" s="107"/>
      <c r="G31" s="107"/>
      <c r="H31" s="107"/>
    </row>
    <row r="32" spans="2:20" s="30" customFormat="1" ht="11.25">
      <c r="C32" s="51"/>
      <c r="D32" s="107"/>
      <c r="E32" s="107"/>
      <c r="F32" s="107"/>
      <c r="G32" s="107"/>
      <c r="H32" s="107"/>
    </row>
    <row r="33" spans="2:12" s="30" customFormat="1" ht="11.25">
      <c r="B33" s="720"/>
      <c r="C33" s="721"/>
      <c r="D33" s="531" t="s">
        <v>410</v>
      </c>
      <c r="E33" s="531" t="s">
        <v>411</v>
      </c>
      <c r="F33" s="107"/>
      <c r="G33" s="107"/>
      <c r="H33" s="107"/>
    </row>
    <row r="34" spans="2:12" s="30" customFormat="1" ht="11.25">
      <c r="B34" s="716" t="s">
        <v>412</v>
      </c>
      <c r="C34" s="203" t="s">
        <v>155</v>
      </c>
      <c r="D34" s="432">
        <v>4.3437981672305535</v>
      </c>
      <c r="E34" s="433"/>
      <c r="F34" s="107"/>
      <c r="G34" s="107"/>
      <c r="H34" s="107"/>
    </row>
    <row r="35" spans="2:12" s="30" customFormat="1" ht="11.25">
      <c r="B35" s="717"/>
      <c r="C35" s="203" t="s">
        <v>153</v>
      </c>
      <c r="D35" s="432">
        <v>4.5618082514542664</v>
      </c>
      <c r="E35" s="434"/>
      <c r="F35" s="107"/>
      <c r="G35" s="107"/>
      <c r="H35" s="107"/>
    </row>
    <row r="36" spans="2:12" s="30" customFormat="1" ht="11.25">
      <c r="B36" s="717"/>
      <c r="C36" s="203" t="s">
        <v>154</v>
      </c>
      <c r="D36" s="432">
        <v>10.783092499212962</v>
      </c>
      <c r="E36" s="434"/>
      <c r="F36" s="107"/>
      <c r="G36" s="107"/>
      <c r="H36" s="107"/>
    </row>
    <row r="37" spans="2:12" s="30" customFormat="1" ht="11.25">
      <c r="B37" s="717"/>
      <c r="C37" s="203" t="s">
        <v>137</v>
      </c>
      <c r="D37" s="432">
        <v>16.28954905387948</v>
      </c>
      <c r="E37" s="434"/>
      <c r="F37" s="107"/>
      <c r="G37" s="107"/>
      <c r="H37" s="107"/>
    </row>
    <row r="38" spans="2:12">
      <c r="B38" s="717"/>
      <c r="C38" s="203" t="s">
        <v>156</v>
      </c>
      <c r="D38" s="432">
        <v>5.8029915589013656</v>
      </c>
      <c r="E38" s="434"/>
      <c r="F38" s="51"/>
      <c r="G38" s="51"/>
      <c r="H38" s="51"/>
    </row>
    <row r="39" spans="2:12" s="206" customFormat="1">
      <c r="B39" s="718" t="s">
        <v>415</v>
      </c>
      <c r="C39" s="203" t="s">
        <v>155</v>
      </c>
      <c r="D39" s="432">
        <v>16.830818198348403</v>
      </c>
      <c r="E39" s="432">
        <v>12.331215852197026</v>
      </c>
      <c r="F39" s="207"/>
      <c r="G39" s="207"/>
      <c r="H39" s="207"/>
      <c r="I39" s="208"/>
      <c r="J39" s="208"/>
      <c r="K39" s="205"/>
      <c r="L39" s="205"/>
    </row>
    <row r="40" spans="2:12">
      <c r="B40" s="718"/>
      <c r="C40" s="203" t="s">
        <v>153</v>
      </c>
      <c r="D40" s="432">
        <v>19.864943970840663</v>
      </c>
      <c r="E40" s="432">
        <v>16.566741871669173</v>
      </c>
    </row>
    <row r="41" spans="2:12">
      <c r="B41" s="718"/>
      <c r="C41" s="203" t="s">
        <v>154</v>
      </c>
      <c r="D41" s="432">
        <v>22.191665025456391</v>
      </c>
      <c r="E41" s="432">
        <v>15.390004069766253</v>
      </c>
    </row>
    <row r="42" spans="2:12">
      <c r="B42" s="718"/>
      <c r="C42" s="203" t="s">
        <v>137</v>
      </c>
      <c r="D42" s="432">
        <v>24.927029954015964</v>
      </c>
      <c r="E42" s="432">
        <v>24.245132307692685</v>
      </c>
    </row>
    <row r="43" spans="2:12">
      <c r="B43" s="718"/>
      <c r="C43" s="203" t="s">
        <v>156</v>
      </c>
      <c r="D43" s="432">
        <v>16.84729278113949</v>
      </c>
      <c r="E43" s="432">
        <v>13.638280480411058</v>
      </c>
    </row>
    <row r="45" spans="2:12">
      <c r="C45" s="209"/>
      <c r="D45" s="209"/>
      <c r="E45" s="209"/>
      <c r="F45" s="209"/>
      <c r="G45" s="209"/>
      <c r="H45" s="209"/>
      <c r="I45" s="208"/>
      <c r="J45" s="208"/>
    </row>
    <row r="46" spans="2:12">
      <c r="C46" s="209"/>
      <c r="D46" s="209"/>
      <c r="E46" s="209"/>
      <c r="F46" s="209"/>
      <c r="G46" s="209"/>
      <c r="H46" s="209"/>
      <c r="I46" s="208"/>
      <c r="J46" s="208"/>
    </row>
    <row r="47" spans="2:12">
      <c r="C47" s="209"/>
      <c r="D47" s="209"/>
      <c r="E47" s="209"/>
      <c r="F47" s="209"/>
      <c r="G47" s="209"/>
      <c r="H47" s="209"/>
      <c r="I47" s="208"/>
      <c r="J47" s="208"/>
    </row>
    <row r="48" spans="2:12">
      <c r="C48" s="209"/>
      <c r="D48" s="209"/>
      <c r="E48" s="209"/>
      <c r="F48" s="209"/>
      <c r="G48" s="209"/>
      <c r="H48" s="209"/>
      <c r="I48" s="208"/>
      <c r="J48" s="208"/>
    </row>
    <row r="49" spans="3:10">
      <c r="C49" s="209"/>
      <c r="D49" s="209"/>
      <c r="E49" s="209"/>
      <c r="F49" s="209"/>
      <c r="G49" s="209"/>
      <c r="H49" s="209"/>
      <c r="I49" s="208"/>
      <c r="J49" s="208"/>
    </row>
  </sheetData>
  <mergeCells count="10">
    <mergeCell ref="B39:B43"/>
    <mergeCell ref="B26:H26"/>
    <mergeCell ref="C27:F27"/>
    <mergeCell ref="B27:B28"/>
    <mergeCell ref="B33:C33"/>
    <mergeCell ref="B1:J1"/>
    <mergeCell ref="B34:B38"/>
    <mergeCell ref="B4:F4"/>
    <mergeCell ref="G4:H4"/>
    <mergeCell ref="I4:J4"/>
  </mergeCells>
  <hyperlinks>
    <hyperlink ref="B1:C1" location="Cuprins_ro!B4" display="I. Balanța de plăți a Republicii Moldova în trimestrul I 2023 (date provizorii)" xr:uid="{9A41844A-0274-4371-8B0F-3CBF66C9C919}"/>
  </hyperlinks>
  <pageMargins left="0.7" right="0.7" top="0.75" bottom="0.75" header="0.3" footer="0.3"/>
  <pageSetup paperSize="9" orientation="portrait" horizontalDpi="300"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I66"/>
  <sheetViews>
    <sheetView showGridLines="0" showRowColHeaders="0" zoomScaleNormal="100" workbookViewId="0"/>
  </sheetViews>
  <sheetFormatPr defaultColWidth="9.140625" defaultRowHeight="11.25" customHeight="1"/>
  <cols>
    <col min="1" max="1" customWidth="true" style="210" width="5.7109375" collapsed="false"/>
    <col min="2" max="2" customWidth="true" style="210" width="46.0" collapsed="false"/>
    <col min="3" max="4" customWidth="true" style="210" width="32.140625" collapsed="false"/>
    <col min="5" max="16384" style="210" width="9.140625" collapsed="false"/>
  </cols>
  <sheetData>
    <row r="1" spans="2:4" s="4" customFormat="1" ht="15.75">
      <c r="B1" s="784" t="s">
        <v>148</v>
      </c>
      <c r="C1" s="785"/>
      <c r="D1" s="785"/>
    </row>
    <row r="3" spans="2:4" ht="5.0999999999999996" customHeight="1">
      <c r="B3" s="722"/>
      <c r="C3" s="722"/>
      <c r="D3" s="722"/>
    </row>
    <row r="4" spans="2:4" ht="15" customHeight="1">
      <c r="B4" s="723" t="s">
        <v>199</v>
      </c>
      <c r="C4" s="723"/>
      <c r="D4" s="723"/>
    </row>
    <row r="34" spans="2:9" s="570" customFormat="1">
      <c r="B34" s="569"/>
      <c r="C34" s="211" t="s">
        <v>416</v>
      </c>
      <c r="D34" s="211" t="s">
        <v>417</v>
      </c>
    </row>
    <row r="35" spans="2:9" s="571" customFormat="1">
      <c r="B35" s="212" t="s">
        <v>373</v>
      </c>
      <c r="C35" s="435">
        <v>-264.24890592407337</v>
      </c>
      <c r="D35" s="435">
        <v>377.46266638500742</v>
      </c>
      <c r="F35" s="30"/>
      <c r="G35" s="30"/>
      <c r="H35" s="30"/>
      <c r="I35" s="30"/>
    </row>
    <row r="36" spans="2:9" s="572" customFormat="1">
      <c r="B36" s="214" t="s">
        <v>418</v>
      </c>
      <c r="C36" s="432">
        <v>20.378651619326138</v>
      </c>
      <c r="D36" s="432">
        <v>64.084556826754977</v>
      </c>
      <c r="F36" s="30"/>
      <c r="G36" s="30"/>
      <c r="H36" s="30"/>
      <c r="I36" s="30"/>
    </row>
    <row r="37" spans="2:9" s="572" customFormat="1">
      <c r="B37" s="214" t="s">
        <v>419</v>
      </c>
      <c r="C37" s="432">
        <v>40.258615481689979</v>
      </c>
      <c r="D37" s="432">
        <v>0.13525211810149756</v>
      </c>
      <c r="F37" s="30"/>
      <c r="G37" s="30"/>
      <c r="H37" s="30"/>
      <c r="I37" s="30"/>
    </row>
    <row r="38" spans="2:9" s="572" customFormat="1">
      <c r="B38" s="214" t="s">
        <v>420</v>
      </c>
      <c r="C38" s="432">
        <v>6.3948846218409017E-14</v>
      </c>
      <c r="D38" s="432">
        <v>0.19944829458005869</v>
      </c>
      <c r="F38" s="30"/>
      <c r="G38" s="30"/>
      <c r="H38" s="30"/>
      <c r="I38" s="30"/>
    </row>
    <row r="39" spans="2:9" s="572" customFormat="1">
      <c r="B39" s="214" t="s">
        <v>421</v>
      </c>
      <c r="C39" s="432">
        <v>-405.46177664200331</v>
      </c>
      <c r="D39" s="432">
        <v>5.638131213714443</v>
      </c>
      <c r="F39" s="30"/>
      <c r="G39" s="30"/>
      <c r="H39" s="30"/>
      <c r="I39" s="30"/>
    </row>
    <row r="40" spans="2:9" s="572" customFormat="1">
      <c r="B40" s="214" t="s">
        <v>348</v>
      </c>
      <c r="C40" s="432">
        <v>-0.66059600449475697</v>
      </c>
      <c r="D40" s="59">
        <v>216.38285089589732</v>
      </c>
      <c r="F40" s="30"/>
      <c r="G40" s="30"/>
      <c r="H40" s="30"/>
      <c r="I40" s="30"/>
    </row>
    <row r="41" spans="2:9" s="572" customFormat="1">
      <c r="B41" s="214" t="s">
        <v>319</v>
      </c>
      <c r="C41" s="432"/>
      <c r="D41" s="59">
        <v>1</v>
      </c>
      <c r="F41" s="30"/>
      <c r="G41" s="30"/>
      <c r="H41" s="30"/>
      <c r="I41" s="30"/>
    </row>
    <row r="42" spans="2:9" s="572" customFormat="1">
      <c r="B42" s="214" t="s">
        <v>422</v>
      </c>
      <c r="C42" s="432">
        <v>-42.259316512877056</v>
      </c>
      <c r="D42" s="432">
        <v>91.022427035959154</v>
      </c>
      <c r="F42" s="30"/>
      <c r="G42" s="30"/>
      <c r="H42" s="30"/>
      <c r="I42" s="30"/>
    </row>
    <row r="43" spans="2:9" s="572" customFormat="1">
      <c r="B43" s="214" t="s">
        <v>352</v>
      </c>
      <c r="C43" s="432">
        <v>123.49551613428557</v>
      </c>
      <c r="D43" s="573"/>
      <c r="F43" s="30"/>
      <c r="G43" s="30"/>
      <c r="H43" s="30"/>
      <c r="I43" s="30"/>
    </row>
    <row r="44" spans="2:9" s="213" customFormat="1" ht="11.25" customHeight="1">
      <c r="B44" s="210"/>
      <c r="C44" s="210"/>
      <c r="D44" s="210"/>
    </row>
    <row r="45" spans="2:9" ht="11.25" customHeight="1">
      <c r="C45" s="215"/>
      <c r="D45" s="215"/>
    </row>
    <row r="57" spans="3:4" ht="11.25" customHeight="1">
      <c r="C57" s="216"/>
      <c r="D57" s="216"/>
    </row>
    <row r="58" spans="3:4" ht="11.25" customHeight="1">
      <c r="C58" s="216"/>
      <c r="D58" s="216"/>
    </row>
    <row r="59" spans="3:4" ht="11.25" customHeight="1">
      <c r="C59" s="216"/>
      <c r="D59" s="216"/>
    </row>
    <row r="60" spans="3:4" ht="11.25" customHeight="1">
      <c r="C60" s="216"/>
      <c r="D60" s="216"/>
    </row>
    <row r="61" spans="3:4" ht="11.25" customHeight="1">
      <c r="C61" s="216"/>
      <c r="D61" s="216"/>
    </row>
    <row r="62" spans="3:4" ht="11.25" customHeight="1">
      <c r="C62" s="216"/>
      <c r="D62" s="216"/>
    </row>
    <row r="63" spans="3:4" ht="11.25" customHeight="1">
      <c r="C63" s="216"/>
      <c r="D63" s="216"/>
    </row>
    <row r="64" spans="3:4" ht="11.25" customHeight="1">
      <c r="C64" s="215"/>
      <c r="D64" s="215"/>
    </row>
    <row r="65" spans="3:4" ht="11.25" customHeight="1">
      <c r="C65" s="215"/>
      <c r="D65" s="215"/>
    </row>
    <row r="66" spans="3:4" ht="11.25" customHeight="1">
      <c r="C66" s="215"/>
      <c r="D66" s="215"/>
    </row>
  </sheetData>
  <mergeCells count="3">
    <mergeCell ref="B1:D1"/>
    <mergeCell ref="B3:D3"/>
    <mergeCell ref="B4:D4"/>
  </mergeCells>
  <hyperlinks>
    <hyperlink ref="B1:C1" location="Cuprins_ro!B4" display="I. Balanța de plăți a Republicii Moldova în trimestrul I 2023 (date provizorii)" xr:uid="{A13B04C3-20D5-4C7C-8B4E-BAB999D7A094}"/>
  </hyperlinks>
  <pageMargins left="0.7" right="0.7" top="0.75" bottom="0.75" header="0.3" footer="0.3"/>
  <pageSetup paperSize="32767" orientation="portrait" r:id="rId1"/>
  <headerFooter differentOddEven="1">
    <oddHeader><![CDATA[&R&"permiansanstypeface,Regular"&12SP-3&8
&L&1 ]]></oddHeader>
    <oddFooter>&amp;C&amp;"permiansanstypeface,Regular"&amp;8Atenţie! Se interzice deţinerea, sustragerea, alterarea, multiplicarea, distrugerea sau folosirea  acestui document fără a dispune de drept de acces autorizat.&amp;L&amp;1 </oddFooter>
    <evenHeader><![CDATA[&R&"permiansanstypeface,Regular"&12SP-3&8
&L&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B1:L94"/>
  <sheetViews>
    <sheetView showGridLines="0" showRowColHeaders="0" zoomScaleNormal="100" workbookViewId="0"/>
  </sheetViews>
  <sheetFormatPr defaultColWidth="9.140625" defaultRowHeight="15"/>
  <cols>
    <col min="1" max="1" customWidth="true" style="4" width="5.7109375" collapsed="false"/>
    <col min="2" max="2" customWidth="true" style="4" width="52.85546875" collapsed="false"/>
    <col min="3" max="7" customWidth="true" style="4" width="9.5703125" collapsed="false"/>
    <col min="8" max="12" customWidth="true" style="4" width="7.28515625" collapsed="false"/>
    <col min="13" max="16384" style="4" width="9.140625" collapsed="false"/>
  </cols>
  <sheetData>
    <row r="1" spans="2:12" ht="15.75">
      <c r="B1" s="784" t="s">
        <v>148</v>
      </c>
      <c r="C1" s="784"/>
      <c r="D1" s="784"/>
      <c r="E1" s="784"/>
      <c r="F1" s="784"/>
      <c r="G1" s="784"/>
      <c r="H1" s="784"/>
      <c r="I1" s="784"/>
      <c r="J1" s="784"/>
      <c r="K1" s="784"/>
      <c r="L1" s="784"/>
    </row>
    <row r="2" spans="2:12" ht="11.25" customHeight="1"/>
    <row r="3" spans="2:12">
      <c r="B3" s="657" t="s">
        <v>138</v>
      </c>
      <c r="C3" s="657"/>
      <c r="D3" s="657"/>
      <c r="E3" s="657"/>
      <c r="F3" s="657"/>
      <c r="G3" s="657"/>
      <c r="H3" s="526"/>
      <c r="I3" s="526"/>
    </row>
    <row r="4" spans="2:12" ht="5.0999999999999996" customHeight="1" thickBot="1">
      <c r="B4" s="133"/>
    </row>
    <row r="5" spans="2:12" ht="12" customHeight="1" thickTop="1" thickBot="1">
      <c r="B5" s="154"/>
      <c r="C5" s="730">
        <v>2025</v>
      </c>
      <c r="D5" s="724"/>
      <c r="E5" s="724"/>
      <c r="F5" s="731"/>
      <c r="G5" s="393">
        <v>2026</v>
      </c>
      <c r="H5" s="724">
        <v>2025</v>
      </c>
      <c r="I5" s="724"/>
      <c r="J5" s="724"/>
      <c r="K5" s="725"/>
      <c r="L5" s="384">
        <v>2026</v>
      </c>
    </row>
    <row r="6" spans="2:12" s="312" customFormat="1" ht="12.75" thickBot="1">
      <c r="B6" s="155"/>
      <c r="C6" s="538" t="s">
        <v>130</v>
      </c>
      <c r="D6" s="217" t="s">
        <v>0</v>
      </c>
      <c r="E6" s="217" t="s">
        <v>131</v>
      </c>
      <c r="F6" s="218" t="s">
        <v>132</v>
      </c>
      <c r="G6" s="219" t="s">
        <v>130</v>
      </c>
      <c r="H6" s="538" t="s">
        <v>130</v>
      </c>
      <c r="I6" s="217" t="s">
        <v>0</v>
      </c>
      <c r="J6" s="217" t="s">
        <v>131</v>
      </c>
      <c r="K6" s="218" t="s">
        <v>132</v>
      </c>
      <c r="L6" s="219" t="s">
        <v>130</v>
      </c>
    </row>
    <row r="7" spans="2:12" s="312" customFormat="1" ht="12.75" thickBot="1">
      <c r="B7" s="220"/>
      <c r="C7" s="726" t="s">
        <v>323</v>
      </c>
      <c r="D7" s="727"/>
      <c r="E7" s="727"/>
      <c r="F7" s="727"/>
      <c r="G7" s="728"/>
      <c r="H7" s="729" t="s">
        <v>423</v>
      </c>
      <c r="I7" s="729"/>
      <c r="J7" s="729"/>
      <c r="K7" s="729"/>
      <c r="L7" s="729"/>
    </row>
    <row r="8" spans="2:12" s="312" customFormat="1" ht="13.5" thickTop="1" thickBot="1">
      <c r="B8" s="221" t="s">
        <v>334</v>
      </c>
      <c r="C8" s="436">
        <v>-850.8</v>
      </c>
      <c r="D8" s="436">
        <v>-886.9</v>
      </c>
      <c r="E8" s="437">
        <v>-768.1</v>
      </c>
      <c r="F8" s="452" t="s">
        <v>315</v>
      </c>
      <c r="G8" s="410">
        <v>-641.70000000000005</v>
      </c>
      <c r="H8" s="222">
        <v>-22.6</v>
      </c>
      <c r="I8" s="222">
        <v>-21.1</v>
      </c>
      <c r="J8" s="222">
        <v>-14.8</v>
      </c>
      <c r="K8" s="222">
        <v>-21.6</v>
      </c>
      <c r="L8" s="222">
        <v>-16.600000000000001</v>
      </c>
    </row>
    <row r="9" spans="2:12" s="312" customFormat="1" ht="13.5" thickTop="1" thickBot="1">
      <c r="B9" s="223" t="s">
        <v>424</v>
      </c>
      <c r="C9" s="423">
        <v>-103.2</v>
      </c>
      <c r="D9" s="423">
        <v>-86</v>
      </c>
      <c r="E9" s="438">
        <v>-88.9</v>
      </c>
      <c r="F9" s="439">
        <v>-42.9</v>
      </c>
      <c r="G9" s="408">
        <v>-43.7</v>
      </c>
      <c r="H9" s="224">
        <v>-2.7</v>
      </c>
      <c r="I9" s="224">
        <v>-2</v>
      </c>
      <c r="J9" s="224">
        <v>-1.7</v>
      </c>
      <c r="K9" s="224">
        <v>-0.9</v>
      </c>
      <c r="L9" s="224">
        <v>-1.1000000000000001</v>
      </c>
    </row>
    <row r="10" spans="2:12" s="312" customFormat="1" ht="13.5" thickTop="1" thickBot="1">
      <c r="B10" s="225" t="s">
        <v>425</v>
      </c>
      <c r="C10" s="423">
        <v>30.8</v>
      </c>
      <c r="D10" s="423">
        <v>2.5</v>
      </c>
      <c r="E10" s="438">
        <v>16.899999999999999</v>
      </c>
      <c r="F10" s="439">
        <v>-3.1</v>
      </c>
      <c r="G10" s="408">
        <v>40.1</v>
      </c>
      <c r="H10" s="224">
        <v>0.8</v>
      </c>
      <c r="I10" s="224">
        <v>0.1</v>
      </c>
      <c r="J10" s="224">
        <v>0.3</v>
      </c>
      <c r="K10" s="224">
        <v>-0.1</v>
      </c>
      <c r="L10" s="224">
        <v>1</v>
      </c>
    </row>
    <row r="11" spans="2:12" s="312" customFormat="1" ht="13.5" thickTop="1" thickBot="1">
      <c r="B11" s="226" t="s">
        <v>426</v>
      </c>
      <c r="C11" s="423">
        <v>-644</v>
      </c>
      <c r="D11" s="453" t="s">
        <v>316</v>
      </c>
      <c r="E11" s="438">
        <v>-792.6</v>
      </c>
      <c r="F11" s="439">
        <v>-948.7</v>
      </c>
      <c r="G11" s="408">
        <v>-761.6</v>
      </c>
      <c r="H11" s="224">
        <v>-17.100000000000001</v>
      </c>
      <c r="I11" s="224">
        <v>-24.1</v>
      </c>
      <c r="J11" s="224">
        <v>-15.2</v>
      </c>
      <c r="K11" s="224">
        <v>-19.5</v>
      </c>
      <c r="L11" s="224">
        <v>-19.7</v>
      </c>
    </row>
    <row r="12" spans="2:12" s="312" customFormat="1" ht="13.5" thickTop="1" thickBot="1">
      <c r="B12" s="227" t="s">
        <v>427</v>
      </c>
      <c r="C12" s="423"/>
      <c r="D12" s="440">
        <v>3.3</v>
      </c>
      <c r="E12" s="441">
        <v>0.3</v>
      </c>
      <c r="F12" s="442">
        <v>0.8</v>
      </c>
      <c r="G12" s="411"/>
      <c r="H12" s="224"/>
      <c r="I12" s="224"/>
      <c r="J12" s="224"/>
      <c r="K12" s="224"/>
      <c r="L12" s="224"/>
    </row>
    <row r="13" spans="2:12" s="312" customFormat="1" ht="13.5" thickTop="1" thickBot="1">
      <c r="B13" s="227" t="s">
        <v>347</v>
      </c>
      <c r="C13" s="424">
        <v>-434.7</v>
      </c>
      <c r="D13" s="424">
        <v>-707.9</v>
      </c>
      <c r="E13" s="441">
        <v>-629.29999999999995</v>
      </c>
      <c r="F13" s="442">
        <v>-706</v>
      </c>
      <c r="G13" s="412">
        <v>-411.1</v>
      </c>
      <c r="H13" s="228">
        <v>-11.6</v>
      </c>
      <c r="I13" s="228">
        <v>-16.8</v>
      </c>
      <c r="J13" s="228">
        <v>-12.1</v>
      </c>
      <c r="K13" s="228">
        <v>-14.5</v>
      </c>
      <c r="L13" s="228">
        <v>-10.6</v>
      </c>
    </row>
    <row r="14" spans="2:12" s="312" customFormat="1" ht="13.5" thickTop="1" thickBot="1">
      <c r="B14" s="227" t="s">
        <v>348</v>
      </c>
      <c r="C14" s="424">
        <v>34.700000000000003</v>
      </c>
      <c r="D14" s="424">
        <v>-198.5</v>
      </c>
      <c r="E14" s="441">
        <v>-5.5</v>
      </c>
      <c r="F14" s="442">
        <v>-250.6</v>
      </c>
      <c r="G14" s="412">
        <v>-217</v>
      </c>
      <c r="H14" s="228">
        <v>0.9</v>
      </c>
      <c r="I14" s="228">
        <v>-4.7</v>
      </c>
      <c r="J14" s="228">
        <v>-0.1</v>
      </c>
      <c r="K14" s="228">
        <v>-5.0999999999999996</v>
      </c>
      <c r="L14" s="228">
        <v>-5.6</v>
      </c>
    </row>
    <row r="15" spans="2:12" s="312" customFormat="1" ht="13.5" customHeight="1" thickTop="1" thickBot="1">
      <c r="B15" s="227" t="s">
        <v>349</v>
      </c>
      <c r="C15" s="424">
        <v>0.3</v>
      </c>
      <c r="D15" s="424">
        <v>-0.2</v>
      </c>
      <c r="E15" s="441">
        <v>-1.1000000000000001</v>
      </c>
      <c r="F15" s="442">
        <v>-1.3</v>
      </c>
      <c r="G15" s="487">
        <v>-1</v>
      </c>
      <c r="H15" s="228"/>
      <c r="I15" s="228"/>
      <c r="J15" s="228"/>
      <c r="K15" s="228"/>
      <c r="L15" s="228"/>
    </row>
    <row r="16" spans="2:12" s="312" customFormat="1" ht="13.5" thickTop="1" thickBot="1">
      <c r="B16" s="229" t="s">
        <v>350</v>
      </c>
      <c r="C16" s="424">
        <v>-245.2</v>
      </c>
      <c r="D16" s="424">
        <v>-110</v>
      </c>
      <c r="E16" s="441">
        <v>-157.69999999999999</v>
      </c>
      <c r="F16" s="442">
        <v>7.6</v>
      </c>
      <c r="G16" s="412">
        <v>-133.30000000000001</v>
      </c>
      <c r="H16" s="230">
        <v>-6.5</v>
      </c>
      <c r="I16" s="230">
        <v>-2.6</v>
      </c>
      <c r="J16" s="230">
        <v>-3</v>
      </c>
      <c r="K16" s="230">
        <v>0.2</v>
      </c>
      <c r="L16" s="230">
        <v>-3.4</v>
      </c>
    </row>
    <row r="17" spans="2:12" s="312" customFormat="1" ht="13.5" thickTop="1" thickBot="1">
      <c r="B17" s="227" t="s">
        <v>351</v>
      </c>
      <c r="C17" s="424">
        <v>0.7</v>
      </c>
      <c r="D17" s="424">
        <v>0.7</v>
      </c>
      <c r="E17" s="441">
        <v>0.7</v>
      </c>
      <c r="F17" s="442">
        <v>0.7</v>
      </c>
      <c r="G17" s="412">
        <v>0.7</v>
      </c>
      <c r="H17" s="231"/>
      <c r="I17" s="231"/>
      <c r="J17" s="231"/>
      <c r="K17" s="231"/>
      <c r="L17" s="231"/>
    </row>
    <row r="18" spans="2:12" s="312" customFormat="1" ht="13.5" thickTop="1" thickBot="1">
      <c r="B18" s="232" t="s">
        <v>428</v>
      </c>
      <c r="C18" s="423">
        <v>-134.30000000000001</v>
      </c>
      <c r="D18" s="423">
        <v>209.2</v>
      </c>
      <c r="E18" s="438">
        <v>96.6</v>
      </c>
      <c r="F18" s="439">
        <v>-58.7</v>
      </c>
      <c r="G18" s="408">
        <v>123.5</v>
      </c>
      <c r="H18" s="228">
        <v>-3.6</v>
      </c>
      <c r="I18" s="228">
        <v>5</v>
      </c>
      <c r="J18" s="228">
        <v>1.9</v>
      </c>
      <c r="K18" s="228">
        <v>-1.2</v>
      </c>
      <c r="L18" s="228">
        <v>3.2</v>
      </c>
    </row>
    <row r="19" spans="2:12" s="30" customFormat="1" ht="12" thickTop="1">
      <c r="B19" s="648" t="s">
        <v>429</v>
      </c>
      <c r="C19" s="648"/>
      <c r="D19" s="648"/>
      <c r="E19" s="648"/>
      <c r="F19" s="648"/>
      <c r="G19" s="648"/>
      <c r="H19" s="648"/>
      <c r="I19" s="648"/>
      <c r="J19" s="648"/>
      <c r="K19" s="648"/>
      <c r="L19" s="648"/>
    </row>
    <row r="20" spans="2:12" ht="36" customHeight="1">
      <c r="B20" s="648"/>
      <c r="C20" s="648"/>
      <c r="D20" s="648"/>
      <c r="E20" s="648"/>
      <c r="F20" s="648"/>
      <c r="G20" s="648"/>
      <c r="H20" s="648"/>
    </row>
    <row r="26" spans="2:12" ht="15.75" thickBot="1">
      <c r="B26" s="233"/>
    </row>
    <row r="68" spans="3:10">
      <c r="C68" s="129"/>
      <c r="D68" s="129"/>
      <c r="E68" s="129"/>
      <c r="F68" s="129"/>
      <c r="G68" s="129"/>
      <c r="H68" s="129"/>
      <c r="I68" s="129"/>
      <c r="J68" s="129"/>
    </row>
    <row r="69" spans="3:10">
      <c r="C69" s="129"/>
      <c r="D69" s="129"/>
      <c r="E69" s="129"/>
      <c r="F69" s="129"/>
      <c r="G69" s="129"/>
      <c r="H69" s="129"/>
      <c r="I69" s="129"/>
      <c r="J69" s="129"/>
    </row>
    <row r="70" spans="3:10">
      <c r="C70" s="129"/>
      <c r="D70" s="129"/>
      <c r="E70" s="129"/>
      <c r="F70" s="129"/>
      <c r="G70" s="129"/>
      <c r="H70" s="129"/>
      <c r="I70" s="129"/>
      <c r="J70" s="129"/>
    </row>
    <row r="71" spans="3:10">
      <c r="C71" s="129"/>
      <c r="D71" s="129"/>
      <c r="E71" s="129"/>
      <c r="F71" s="129"/>
      <c r="G71" s="129"/>
      <c r="H71" s="129"/>
      <c r="I71" s="129"/>
      <c r="J71" s="129"/>
    </row>
    <row r="72" spans="3:10">
      <c r="C72" s="129"/>
      <c r="D72" s="129"/>
      <c r="E72" s="129"/>
      <c r="F72" s="129"/>
      <c r="G72" s="129"/>
      <c r="H72" s="129"/>
      <c r="I72" s="129"/>
      <c r="J72" s="129"/>
    </row>
    <row r="73" spans="3:10">
      <c r="C73" s="129"/>
      <c r="D73" s="129"/>
      <c r="E73" s="129"/>
      <c r="F73" s="129"/>
      <c r="G73" s="129"/>
      <c r="H73" s="129"/>
      <c r="I73" s="129"/>
      <c r="J73" s="129"/>
    </row>
    <row r="74" spans="3:10">
      <c r="C74" s="129"/>
      <c r="D74" s="129"/>
      <c r="E74" s="129"/>
      <c r="F74" s="129"/>
      <c r="G74" s="129"/>
      <c r="H74" s="129"/>
      <c r="I74" s="129"/>
      <c r="J74" s="129"/>
    </row>
    <row r="75" spans="3:10">
      <c r="C75" s="129"/>
      <c r="D75" s="129"/>
      <c r="E75" s="129"/>
      <c r="F75" s="129"/>
      <c r="G75" s="129"/>
      <c r="H75" s="129"/>
      <c r="I75" s="129"/>
      <c r="J75" s="129"/>
    </row>
    <row r="76" spans="3:10">
      <c r="C76" s="129"/>
      <c r="D76" s="129"/>
      <c r="E76" s="129"/>
      <c r="F76" s="129"/>
      <c r="G76" s="129"/>
      <c r="H76" s="129"/>
      <c r="I76" s="129"/>
      <c r="J76" s="129"/>
    </row>
    <row r="77" spans="3:10">
      <c r="C77" s="129"/>
      <c r="D77" s="129"/>
      <c r="E77" s="129"/>
      <c r="F77" s="129"/>
      <c r="G77" s="129"/>
      <c r="H77" s="129"/>
      <c r="I77" s="129"/>
      <c r="J77" s="129"/>
    </row>
    <row r="78" spans="3:10">
      <c r="C78" s="129"/>
      <c r="D78" s="129"/>
      <c r="E78" s="129"/>
      <c r="F78" s="129"/>
      <c r="G78" s="129"/>
      <c r="H78" s="129"/>
      <c r="I78" s="129"/>
      <c r="J78" s="129"/>
    </row>
    <row r="79" spans="3:10">
      <c r="C79" s="129"/>
      <c r="D79" s="129"/>
      <c r="E79" s="129"/>
      <c r="F79" s="129"/>
      <c r="G79" s="129"/>
      <c r="H79" s="129"/>
      <c r="I79" s="129"/>
      <c r="J79" s="129"/>
    </row>
    <row r="80" spans="3:10">
      <c r="C80" s="129"/>
      <c r="D80" s="129"/>
      <c r="E80" s="129"/>
      <c r="F80" s="129"/>
      <c r="G80" s="129"/>
      <c r="H80" s="129"/>
      <c r="I80" s="129"/>
      <c r="J80" s="129"/>
    </row>
    <row r="81" spans="3:10">
      <c r="C81" s="129"/>
      <c r="D81" s="129"/>
      <c r="E81" s="129"/>
      <c r="F81" s="129"/>
      <c r="G81" s="129"/>
      <c r="H81" s="129"/>
      <c r="I81" s="129"/>
      <c r="J81" s="129"/>
    </row>
    <row r="82" spans="3:10">
      <c r="C82" s="129"/>
      <c r="D82" s="129"/>
      <c r="E82" s="129"/>
      <c r="F82" s="129"/>
      <c r="G82" s="129"/>
      <c r="H82" s="129"/>
      <c r="I82" s="129"/>
      <c r="J82" s="129"/>
    </row>
    <row r="83" spans="3:10">
      <c r="C83" s="129"/>
      <c r="D83" s="129"/>
      <c r="E83" s="129"/>
      <c r="F83" s="129"/>
      <c r="G83" s="129"/>
      <c r="H83" s="129"/>
      <c r="I83" s="129"/>
      <c r="J83" s="129"/>
    </row>
    <row r="84" spans="3:10">
      <c r="C84" s="129"/>
      <c r="D84" s="129"/>
      <c r="E84" s="129"/>
      <c r="F84" s="129"/>
      <c r="G84" s="129"/>
      <c r="H84" s="129"/>
      <c r="I84" s="129"/>
      <c r="J84" s="129"/>
    </row>
    <row r="85" spans="3:10">
      <c r="C85" s="129"/>
      <c r="D85" s="129"/>
      <c r="E85" s="129"/>
      <c r="F85" s="129"/>
      <c r="G85" s="129"/>
      <c r="H85" s="129"/>
      <c r="I85" s="129"/>
      <c r="J85" s="129"/>
    </row>
    <row r="86" spans="3:10">
      <c r="C86" s="129"/>
      <c r="D86" s="129"/>
      <c r="E86" s="129"/>
      <c r="F86" s="129"/>
      <c r="G86" s="129"/>
      <c r="H86" s="129"/>
      <c r="I86" s="129"/>
      <c r="J86" s="129"/>
    </row>
    <row r="87" spans="3:10">
      <c r="C87" s="129"/>
      <c r="D87" s="129"/>
      <c r="E87" s="129"/>
      <c r="F87" s="129"/>
      <c r="G87" s="129"/>
      <c r="H87" s="129"/>
      <c r="I87" s="129"/>
      <c r="J87" s="129"/>
    </row>
    <row r="88" spans="3:10">
      <c r="C88" s="129"/>
      <c r="D88" s="129"/>
      <c r="E88" s="129"/>
      <c r="F88" s="129"/>
      <c r="G88" s="129"/>
      <c r="H88" s="129"/>
      <c r="I88" s="129"/>
      <c r="J88" s="129"/>
    </row>
    <row r="89" spans="3:10">
      <c r="C89" s="129"/>
      <c r="D89" s="129"/>
      <c r="E89" s="129"/>
      <c r="F89" s="129"/>
      <c r="G89" s="129"/>
      <c r="H89" s="129"/>
      <c r="I89" s="129"/>
      <c r="J89" s="129"/>
    </row>
    <row r="90" spans="3:10">
      <c r="C90" s="129"/>
      <c r="D90" s="129"/>
      <c r="E90" s="129"/>
      <c r="F90" s="129"/>
      <c r="G90" s="129"/>
      <c r="H90" s="129"/>
      <c r="I90" s="129"/>
      <c r="J90" s="129"/>
    </row>
    <row r="91" spans="3:10">
      <c r="C91" s="129"/>
      <c r="D91" s="129"/>
      <c r="E91" s="129"/>
      <c r="F91" s="129"/>
      <c r="G91" s="129"/>
      <c r="H91" s="129"/>
      <c r="I91" s="129"/>
      <c r="J91" s="129"/>
    </row>
    <row r="92" spans="3:10">
      <c r="C92" s="129"/>
      <c r="D92" s="129"/>
      <c r="E92" s="129"/>
      <c r="F92" s="129"/>
      <c r="G92" s="129"/>
      <c r="H92" s="129"/>
      <c r="I92" s="129"/>
      <c r="J92" s="129"/>
    </row>
    <row r="93" spans="3:10">
      <c r="C93" s="129"/>
      <c r="D93" s="129"/>
      <c r="E93" s="129"/>
      <c r="F93" s="129"/>
      <c r="G93" s="129"/>
      <c r="H93" s="129"/>
      <c r="I93" s="129"/>
      <c r="J93" s="129"/>
    </row>
    <row r="94" spans="3:10">
      <c r="C94" s="129"/>
      <c r="D94" s="129"/>
      <c r="E94" s="129"/>
      <c r="F94" s="129"/>
      <c r="G94" s="129"/>
      <c r="H94" s="129"/>
      <c r="I94" s="129"/>
      <c r="J94" s="129"/>
    </row>
  </sheetData>
  <mergeCells count="8">
    <mergeCell ref="B1:L1"/>
    <mergeCell ref="B20:H20"/>
    <mergeCell ref="H5:K5"/>
    <mergeCell ref="B19:L19"/>
    <mergeCell ref="C7:G7"/>
    <mergeCell ref="H7:L7"/>
    <mergeCell ref="C5:F5"/>
    <mergeCell ref="B3:G3"/>
  </mergeCells>
  <hyperlinks>
    <hyperlink ref="B1:C1" location="Cuprins_ro!B4" display="I. Balanța de plăți a Republicii Moldova în trimestrul I 2023 (date provizorii)" xr:uid="{380429F9-290D-4534-AA02-6B6E3050A1E3}"/>
  </hyperlinks>
  <pageMargins left="0.7" right="0.7" top="0.75" bottom="0.75" header="0.3" footer="0.3"/>
  <pageSetup paperSize="9" orientation="portrait" horizontalDpi="300" verticalDpi="300"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R28"/>
  <sheetViews>
    <sheetView showGridLines="0" showRowColHeaders="0" zoomScaleNormal="100" workbookViewId="0"/>
  </sheetViews>
  <sheetFormatPr defaultColWidth="9.140625" defaultRowHeight="15"/>
  <cols>
    <col min="1" max="1" customWidth="true" style="4" width="5.7109375" collapsed="false"/>
    <col min="2" max="2" customWidth="true" style="4" width="48.0" collapsed="false"/>
    <col min="3" max="12" customWidth="true" style="4" width="8.42578125" collapsed="false"/>
    <col min="13" max="13" bestFit="true" customWidth="true" style="4" width="13.5703125" collapsed="false"/>
    <col min="14" max="17" style="4" width="9.140625" collapsed="false"/>
    <col min="18" max="18" customWidth="true" style="4" width="9.140625" collapsed="false"/>
    <col min="19" max="16384" style="4" width="9.140625" collapsed="false"/>
  </cols>
  <sheetData>
    <row r="1" spans="2:14" ht="15.75">
      <c r="B1" s="784" t="s">
        <v>148</v>
      </c>
      <c r="C1" s="784"/>
      <c r="D1" s="784"/>
      <c r="E1" s="784"/>
      <c r="F1" s="784"/>
      <c r="G1" s="784"/>
      <c r="H1" s="784"/>
      <c r="I1" s="784"/>
      <c r="J1" s="784"/>
      <c r="K1" s="784"/>
      <c r="L1" s="784"/>
    </row>
    <row r="2" spans="2:14" ht="11.25" customHeight="1"/>
    <row r="3" spans="2:14">
      <c r="B3" s="657" t="s">
        <v>139</v>
      </c>
      <c r="C3" s="657"/>
      <c r="D3" s="657"/>
      <c r="E3" s="657"/>
      <c r="F3" s="657"/>
      <c r="G3" s="657"/>
      <c r="H3" s="657"/>
      <c r="I3" s="657"/>
      <c r="J3" s="657"/>
      <c r="K3" s="657"/>
      <c r="L3" s="657"/>
    </row>
    <row r="4" spans="2:14" ht="5.0999999999999996" customHeight="1">
      <c r="B4" s="70"/>
    </row>
    <row r="5" spans="2:14" ht="15.75" customHeight="1" thickBot="1">
      <c r="B5" s="738"/>
      <c r="C5" s="730">
        <v>2025</v>
      </c>
      <c r="D5" s="724"/>
      <c r="E5" s="724"/>
      <c r="F5" s="724"/>
      <c r="G5" s="724"/>
      <c r="H5" s="724"/>
      <c r="I5" s="724"/>
      <c r="J5" s="731"/>
      <c r="K5" s="735">
        <v>2026</v>
      </c>
      <c r="L5" s="669"/>
    </row>
    <row r="6" spans="2:14" s="312" customFormat="1" ht="12.75" thickBot="1">
      <c r="B6" s="738"/>
      <c r="C6" s="682" t="s">
        <v>130</v>
      </c>
      <c r="D6" s="732"/>
      <c r="E6" s="682" t="s">
        <v>0</v>
      </c>
      <c r="F6" s="732"/>
      <c r="G6" s="682" t="s">
        <v>131</v>
      </c>
      <c r="H6" s="732"/>
      <c r="I6" s="682" t="s">
        <v>132</v>
      </c>
      <c r="J6" s="737"/>
      <c r="K6" s="733" t="s">
        <v>130</v>
      </c>
      <c r="L6" s="734"/>
    </row>
    <row r="7" spans="2:14" s="312" customFormat="1" ht="12.75" thickBot="1">
      <c r="B7" s="739"/>
      <c r="C7" s="535" t="s">
        <v>410</v>
      </c>
      <c r="D7" s="127" t="s">
        <v>411</v>
      </c>
      <c r="E7" s="235" t="s">
        <v>410</v>
      </c>
      <c r="F7" s="235" t="s">
        <v>411</v>
      </c>
      <c r="G7" s="235" t="s">
        <v>410</v>
      </c>
      <c r="H7" s="126" t="s">
        <v>411</v>
      </c>
      <c r="I7" s="537" t="s">
        <v>410</v>
      </c>
      <c r="J7" s="537" t="s">
        <v>411</v>
      </c>
      <c r="K7" s="537" t="s">
        <v>410</v>
      </c>
      <c r="L7" s="537" t="s">
        <v>411</v>
      </c>
      <c r="M7" s="574"/>
    </row>
    <row r="8" spans="2:14" s="312" customFormat="1" ht="13.5" thickTop="1" thickBot="1">
      <c r="B8" s="236" t="s">
        <v>424</v>
      </c>
      <c r="C8" s="77">
        <v>164.2</v>
      </c>
      <c r="D8" s="77">
        <v>61</v>
      </c>
      <c r="E8" s="77">
        <v>163.30000000000001</v>
      </c>
      <c r="F8" s="77">
        <v>77.2</v>
      </c>
      <c r="G8" s="77">
        <v>176.8</v>
      </c>
      <c r="H8" s="77">
        <v>87.9</v>
      </c>
      <c r="I8" s="77">
        <v>175</v>
      </c>
      <c r="J8" s="77">
        <v>132</v>
      </c>
      <c r="K8" s="77">
        <v>128.5</v>
      </c>
      <c r="L8" s="77">
        <v>84.8</v>
      </c>
      <c r="M8" s="574"/>
    </row>
    <row r="9" spans="2:14" s="312" customFormat="1" ht="13.5" thickTop="1" thickBot="1">
      <c r="B9" s="238" t="s">
        <v>430</v>
      </c>
      <c r="C9" s="79">
        <v>9.1</v>
      </c>
      <c r="D9" s="79">
        <v>27.1</v>
      </c>
      <c r="E9" s="79">
        <v>10.7</v>
      </c>
      <c r="F9" s="79">
        <v>30.5</v>
      </c>
      <c r="G9" s="79">
        <v>8.5</v>
      </c>
      <c r="H9" s="79">
        <v>35.700000000000003</v>
      </c>
      <c r="I9" s="79">
        <v>11.3</v>
      </c>
      <c r="J9" s="79">
        <v>34</v>
      </c>
      <c r="K9" s="79">
        <v>23.7</v>
      </c>
      <c r="L9" s="79">
        <v>44.1</v>
      </c>
      <c r="M9" s="574"/>
    </row>
    <row r="10" spans="2:14" s="312" customFormat="1" ht="13.5" thickTop="1" thickBot="1">
      <c r="B10" s="238" t="s">
        <v>431</v>
      </c>
      <c r="C10" s="79">
        <v>155</v>
      </c>
      <c r="D10" s="79">
        <v>33.9</v>
      </c>
      <c r="E10" s="79">
        <v>152.6</v>
      </c>
      <c r="F10" s="79">
        <v>46.7</v>
      </c>
      <c r="G10" s="79">
        <v>168.3</v>
      </c>
      <c r="H10" s="79">
        <v>52.1</v>
      </c>
      <c r="I10" s="79">
        <v>163.69999999999999</v>
      </c>
      <c r="J10" s="79">
        <v>98</v>
      </c>
      <c r="K10" s="79">
        <v>104.8</v>
      </c>
      <c r="L10" s="79">
        <v>40.799999999999997</v>
      </c>
      <c r="M10" s="574"/>
    </row>
    <row r="11" spans="2:14" s="312" customFormat="1" ht="25.5" thickTop="1" thickBot="1">
      <c r="B11" s="239" t="s">
        <v>577</v>
      </c>
      <c r="C11" s="443">
        <v>14.4</v>
      </c>
      <c r="D11" s="443">
        <v>4.8</v>
      </c>
      <c r="E11" s="443">
        <v>12.4</v>
      </c>
      <c r="F11" s="443">
        <v>1.1000000000000001</v>
      </c>
      <c r="G11" s="443">
        <v>30</v>
      </c>
      <c r="H11" s="443">
        <v>3</v>
      </c>
      <c r="I11" s="443">
        <v>7.8</v>
      </c>
      <c r="J11" s="443">
        <v>66.5</v>
      </c>
      <c r="K11" s="443">
        <v>7.6</v>
      </c>
      <c r="L11" s="443">
        <v>14.9</v>
      </c>
      <c r="M11" s="574"/>
    </row>
    <row r="12" spans="2:14" s="312" customFormat="1" ht="13.5" thickTop="1" thickBot="1">
      <c r="B12" s="239" t="s">
        <v>432</v>
      </c>
      <c r="C12" s="443">
        <v>97.3</v>
      </c>
      <c r="D12" s="443"/>
      <c r="E12" s="443">
        <v>98.7</v>
      </c>
      <c r="F12" s="443"/>
      <c r="G12" s="443">
        <v>100.4</v>
      </c>
      <c r="H12" s="443"/>
      <c r="I12" s="443">
        <v>117.5</v>
      </c>
      <c r="J12" s="443"/>
      <c r="K12" s="443">
        <v>62.5</v>
      </c>
      <c r="L12" s="443"/>
      <c r="M12" s="574"/>
    </row>
    <row r="13" spans="2:14" s="312" customFormat="1" ht="12.75" thickTop="1">
      <c r="B13" s="240" t="s">
        <v>433</v>
      </c>
      <c r="C13" s="388">
        <v>43.3</v>
      </c>
      <c r="D13" s="388">
        <v>29.1</v>
      </c>
      <c r="E13" s="388">
        <v>41.5</v>
      </c>
      <c r="F13" s="388">
        <v>45.6</v>
      </c>
      <c r="G13" s="388">
        <v>38</v>
      </c>
      <c r="H13" s="388">
        <v>49.2</v>
      </c>
      <c r="I13" s="388">
        <v>38.4</v>
      </c>
      <c r="J13" s="388">
        <v>31.5</v>
      </c>
      <c r="K13" s="388">
        <v>34.700000000000003</v>
      </c>
      <c r="L13" s="388">
        <v>25.9</v>
      </c>
      <c r="M13" s="574"/>
      <c r="N13" s="574"/>
    </row>
    <row r="14" spans="2:14" s="312" customFormat="1" ht="12">
      <c r="B14" s="736" t="s">
        <v>434</v>
      </c>
      <c r="C14" s="736"/>
      <c r="D14" s="736"/>
      <c r="E14" s="736"/>
      <c r="F14" s="736"/>
      <c r="G14" s="736"/>
      <c r="H14" s="736"/>
      <c r="I14" s="736"/>
      <c r="J14" s="736"/>
      <c r="K14" s="736"/>
      <c r="L14" s="736"/>
    </row>
    <row r="15" spans="2:14" ht="36" customHeight="1">
      <c r="B15" s="736"/>
      <c r="C15" s="736"/>
      <c r="D15" s="736"/>
      <c r="E15" s="736"/>
      <c r="F15" s="736"/>
      <c r="G15" s="736"/>
      <c r="H15" s="736"/>
      <c r="I15" s="736"/>
      <c r="J15" s="736"/>
      <c r="K15" s="736"/>
      <c r="L15" s="736"/>
    </row>
    <row r="17" spans="3:18">
      <c r="C17" s="241"/>
      <c r="D17" s="241"/>
      <c r="E17" s="241"/>
      <c r="F17" s="241"/>
      <c r="G17" s="241"/>
      <c r="H17" s="241"/>
      <c r="I17" s="241"/>
      <c r="J17" s="241"/>
      <c r="K17" s="241"/>
      <c r="L17" s="241"/>
      <c r="M17" s="241"/>
      <c r="N17" s="241"/>
      <c r="O17" s="241"/>
      <c r="P17" s="241"/>
      <c r="Q17" s="241"/>
      <c r="R17" s="241"/>
    </row>
    <row r="18" spans="3:18">
      <c r="C18" s="241"/>
      <c r="D18" s="241"/>
      <c r="E18" s="241"/>
      <c r="F18" s="241"/>
      <c r="G18" s="241"/>
      <c r="H18" s="241"/>
      <c r="I18" s="241"/>
      <c r="J18" s="241"/>
      <c r="K18" s="241"/>
      <c r="L18" s="241"/>
      <c r="M18" s="241"/>
      <c r="N18" s="241"/>
      <c r="O18" s="241"/>
      <c r="P18" s="241"/>
      <c r="Q18" s="241"/>
      <c r="R18" s="241"/>
    </row>
    <row r="19" spans="3:18">
      <c r="C19" s="241"/>
      <c r="D19" s="241"/>
      <c r="E19" s="241"/>
      <c r="F19" s="241"/>
      <c r="G19" s="241"/>
      <c r="H19" s="241"/>
      <c r="I19" s="241"/>
      <c r="J19" s="241"/>
      <c r="K19" s="241"/>
      <c r="L19" s="241"/>
      <c r="M19" s="241"/>
      <c r="N19" s="241"/>
      <c r="O19" s="241"/>
      <c r="P19" s="241"/>
      <c r="Q19" s="241"/>
      <c r="R19" s="241"/>
    </row>
    <row r="20" spans="3:18">
      <c r="C20" s="241"/>
      <c r="D20" s="241"/>
      <c r="E20" s="241"/>
      <c r="F20" s="241"/>
      <c r="G20" s="241"/>
      <c r="H20" s="241"/>
      <c r="I20" s="241"/>
      <c r="J20" s="241"/>
      <c r="K20" s="241"/>
      <c r="L20" s="241"/>
      <c r="M20" s="241"/>
      <c r="N20" s="241"/>
      <c r="O20" s="241"/>
      <c r="P20" s="241"/>
      <c r="Q20" s="241"/>
      <c r="R20" s="241"/>
    </row>
    <row r="21" spans="3:18">
      <c r="C21" s="241"/>
      <c r="D21" s="241"/>
      <c r="E21" s="241"/>
      <c r="F21" s="241"/>
      <c r="G21" s="241"/>
      <c r="H21" s="241"/>
      <c r="I21" s="241"/>
      <c r="J21" s="241"/>
      <c r="K21" s="241"/>
      <c r="L21" s="241"/>
      <c r="M21" s="241"/>
      <c r="N21" s="241"/>
      <c r="O21" s="241"/>
      <c r="P21" s="241"/>
      <c r="Q21" s="241"/>
      <c r="R21" s="241"/>
    </row>
    <row r="22" spans="3:18">
      <c r="C22" s="241"/>
      <c r="D22" s="241"/>
      <c r="E22" s="241"/>
      <c r="F22" s="241"/>
      <c r="G22" s="241"/>
      <c r="H22" s="241"/>
      <c r="I22" s="241"/>
      <c r="J22" s="241"/>
      <c r="K22" s="241"/>
      <c r="L22" s="241"/>
      <c r="M22" s="241"/>
      <c r="N22" s="241"/>
      <c r="O22" s="241"/>
      <c r="P22" s="241"/>
      <c r="Q22" s="241"/>
      <c r="R22" s="241"/>
    </row>
    <row r="23" spans="3:18">
      <c r="C23" s="241"/>
      <c r="D23" s="241"/>
      <c r="E23" s="241"/>
      <c r="F23" s="241"/>
      <c r="G23" s="241"/>
      <c r="H23" s="241"/>
      <c r="I23" s="241"/>
      <c r="J23" s="241"/>
      <c r="K23" s="241"/>
      <c r="L23" s="241"/>
      <c r="M23" s="241"/>
      <c r="N23" s="241"/>
      <c r="O23" s="241"/>
      <c r="P23" s="241"/>
      <c r="Q23" s="241"/>
      <c r="R23" s="241"/>
    </row>
    <row r="24" spans="3:18">
      <c r="C24" s="241"/>
      <c r="D24" s="241"/>
      <c r="E24" s="241"/>
      <c r="F24" s="241"/>
      <c r="G24" s="241"/>
      <c r="H24" s="241"/>
      <c r="I24" s="241"/>
      <c r="J24" s="241"/>
      <c r="K24" s="241"/>
      <c r="L24" s="241"/>
      <c r="M24" s="241"/>
      <c r="N24" s="241"/>
      <c r="O24" s="241"/>
      <c r="P24" s="241"/>
      <c r="Q24" s="241"/>
      <c r="R24" s="241"/>
    </row>
    <row r="25" spans="3:18">
      <c r="C25" s="241"/>
      <c r="D25" s="241"/>
      <c r="E25" s="241"/>
      <c r="F25" s="241"/>
      <c r="G25" s="241"/>
      <c r="H25" s="241"/>
      <c r="I25" s="241"/>
      <c r="J25" s="241"/>
      <c r="K25" s="241"/>
      <c r="L25" s="241"/>
      <c r="M25" s="241"/>
      <c r="N25" s="241"/>
      <c r="O25" s="241"/>
      <c r="P25" s="241"/>
      <c r="Q25" s="241"/>
      <c r="R25" s="241"/>
    </row>
    <row r="26" spans="3:18">
      <c r="C26" s="241"/>
      <c r="D26" s="241"/>
      <c r="E26" s="241"/>
      <c r="F26" s="241"/>
      <c r="G26" s="241"/>
      <c r="H26" s="241"/>
      <c r="I26" s="241"/>
      <c r="J26" s="241"/>
      <c r="K26" s="241"/>
      <c r="L26" s="241"/>
      <c r="M26" s="241"/>
      <c r="N26" s="241"/>
      <c r="O26" s="241"/>
      <c r="P26" s="241"/>
      <c r="Q26" s="241"/>
      <c r="R26" s="241"/>
    </row>
    <row r="27" spans="3:18">
      <c r="C27" s="241"/>
      <c r="D27" s="241"/>
      <c r="E27" s="241"/>
      <c r="F27" s="241"/>
      <c r="G27" s="241"/>
      <c r="H27" s="241"/>
      <c r="I27" s="241"/>
      <c r="J27" s="241"/>
      <c r="K27" s="241"/>
      <c r="L27" s="241"/>
      <c r="M27" s="241"/>
      <c r="N27" s="241"/>
      <c r="O27" s="241"/>
      <c r="P27" s="241"/>
      <c r="Q27" s="241"/>
      <c r="R27" s="241"/>
    </row>
    <row r="28" spans="3:18">
      <c r="C28" s="241"/>
      <c r="D28" s="241"/>
      <c r="E28" s="241"/>
      <c r="F28" s="241"/>
      <c r="G28" s="241"/>
      <c r="H28" s="241"/>
      <c r="I28" s="241"/>
      <c r="J28" s="241"/>
      <c r="K28" s="241"/>
      <c r="L28" s="241"/>
      <c r="M28" s="241"/>
      <c r="N28" s="241"/>
      <c r="O28" s="241"/>
      <c r="P28" s="241"/>
      <c r="Q28" s="241"/>
      <c r="R28" s="241"/>
    </row>
  </sheetData>
  <mergeCells count="12">
    <mergeCell ref="B15:L15"/>
    <mergeCell ref="B14:L14"/>
    <mergeCell ref="C5:J5"/>
    <mergeCell ref="I6:J6"/>
    <mergeCell ref="B5:B7"/>
    <mergeCell ref="C6:D6"/>
    <mergeCell ref="E6:F6"/>
    <mergeCell ref="B3:L3"/>
    <mergeCell ref="B1:L1"/>
    <mergeCell ref="G6:H6"/>
    <mergeCell ref="K6:L6"/>
    <mergeCell ref="K5:L5"/>
  </mergeCells>
  <hyperlinks>
    <hyperlink ref="B1:C1" location="Cuprins_ro!B4" display="I. Balanța de plăți a Republicii Moldova în trimestrul I 2023 (date provizorii)" xr:uid="{318F4B17-E8E4-413E-80AA-F791C810AC6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B1:M55"/>
  <sheetViews>
    <sheetView showGridLines="0" showRowColHeaders="0" showZeros="0" zoomScaleNormal="100" workbookViewId="0"/>
  </sheetViews>
  <sheetFormatPr defaultColWidth="9.140625" defaultRowHeight="12.75"/>
  <cols>
    <col min="1" max="1" customWidth="true" style="242" width="5.7109375" collapsed="false"/>
    <col min="2" max="2" customWidth="true" style="242" width="32.7109375" collapsed="false"/>
    <col min="3" max="4" customWidth="true" style="242" width="12.7109375" collapsed="false"/>
    <col min="5" max="5" customWidth="true" style="242" width="7.85546875" collapsed="false"/>
    <col min="6" max="6" customWidth="true" style="242" width="12.42578125" collapsed="false"/>
    <col min="7" max="8" customWidth="true" style="242" width="14.42578125" collapsed="false"/>
    <col min="9" max="9" customWidth="true" style="242" width="13.0" collapsed="false"/>
    <col min="10" max="10" customWidth="true" style="242" width="7.85546875" collapsed="false"/>
    <col min="11" max="16384" style="242" width="9.140625" collapsed="false"/>
  </cols>
  <sheetData>
    <row r="1" spans="2:11" s="4" customFormat="1" ht="15.75">
      <c r="B1" s="784" t="s">
        <v>148</v>
      </c>
      <c r="C1" s="784"/>
      <c r="D1" s="784"/>
      <c r="E1" s="784"/>
      <c r="F1" s="784"/>
      <c r="G1" s="784"/>
      <c r="H1" s="784"/>
      <c r="I1" s="784"/>
      <c r="J1" s="784"/>
    </row>
    <row r="2" spans="2:11" ht="11.25" customHeight="1">
      <c r="B2" s="740"/>
      <c r="C2" s="741"/>
      <c r="D2" s="742"/>
      <c r="E2" s="742"/>
      <c r="F2" s="742"/>
      <c r="G2" s="4"/>
      <c r="H2" s="4"/>
      <c r="I2" s="4"/>
    </row>
    <row r="3" spans="2:11" ht="5.0999999999999996" customHeight="1">
      <c r="B3" s="243"/>
      <c r="C3" s="1"/>
      <c r="D3" s="2"/>
      <c r="E3" s="2"/>
      <c r="F3" s="2"/>
      <c r="G3" s="2"/>
      <c r="H3" s="2"/>
      <c r="I3" s="2"/>
    </row>
    <row r="4" spans="2:11" s="246" customFormat="1" ht="15">
      <c r="B4" s="244" t="s">
        <v>200</v>
      </c>
      <c r="C4" s="244"/>
      <c r="D4" s="244"/>
      <c r="E4" s="244"/>
      <c r="F4" s="244"/>
      <c r="G4" s="244"/>
      <c r="H4" s="244"/>
      <c r="I4" s="244"/>
      <c r="J4" s="245"/>
    </row>
    <row r="8" spans="2:11">
      <c r="K8" s="247"/>
    </row>
    <row r="19" spans="2:13" ht="61.5" customHeight="1"/>
    <row r="26" spans="2:13">
      <c r="B26" s="248"/>
    </row>
    <row r="27" spans="2:13" s="250" customFormat="1" ht="11.25" customHeight="1">
      <c r="B27" s="203"/>
      <c r="C27" s="629" t="s">
        <v>435</v>
      </c>
      <c r="D27" s="629" t="s">
        <v>436</v>
      </c>
      <c r="G27" s="630"/>
      <c r="H27" s="629" t="s">
        <v>435</v>
      </c>
      <c r="I27" s="629" t="s">
        <v>436</v>
      </c>
      <c r="L27" s="30"/>
      <c r="M27" s="30"/>
    </row>
    <row r="28" spans="2:13" s="575" customFormat="1" ht="11.25" customHeight="1">
      <c r="B28" s="143" t="s">
        <v>437</v>
      </c>
      <c r="C28" s="430">
        <v>202.98148900281396</v>
      </c>
      <c r="D28" s="430">
        <v>48.553992001531441</v>
      </c>
      <c r="E28" s="250"/>
      <c r="F28" s="250"/>
      <c r="G28" s="249" t="s">
        <v>438</v>
      </c>
      <c r="H28" s="430">
        <v>3.056217407627134</v>
      </c>
      <c r="I28" s="430">
        <v>1.5096904333264325</v>
      </c>
      <c r="L28" s="30"/>
      <c r="M28" s="30"/>
    </row>
    <row r="29" spans="2:13" s="250" customFormat="1" ht="11.25" customHeight="1">
      <c r="B29" s="143" t="s">
        <v>439</v>
      </c>
      <c r="C29" s="430">
        <v>21.046438032035685</v>
      </c>
      <c r="D29" s="430">
        <v>10.000814169171596</v>
      </c>
      <c r="G29" s="249" t="s">
        <v>440</v>
      </c>
      <c r="H29" s="430">
        <v>354.8486930238127</v>
      </c>
      <c r="I29" s="430">
        <v>140.01236910221613</v>
      </c>
      <c r="L29" s="30"/>
      <c r="M29" s="30"/>
    </row>
    <row r="30" spans="2:13" s="250" customFormat="1" ht="11.25" customHeight="1">
      <c r="B30" s="143" t="s">
        <v>441</v>
      </c>
      <c r="C30" s="430">
        <v>65.187896375312874</v>
      </c>
      <c r="D30" s="430">
        <v>21.390309106171465</v>
      </c>
      <c r="G30" s="528"/>
      <c r="L30" s="30"/>
      <c r="M30" s="30"/>
    </row>
    <row r="31" spans="2:13" s="576" customFormat="1" ht="11.25" customHeight="1">
      <c r="B31" s="143" t="s">
        <v>442</v>
      </c>
      <c r="C31" s="430">
        <v>68.663927751631959</v>
      </c>
      <c r="D31" s="430">
        <v>59.541877304358557</v>
      </c>
      <c r="E31" s="250"/>
      <c r="F31" s="250" t="s">
        <v>49</v>
      </c>
      <c r="G31" s="528"/>
      <c r="H31" s="250"/>
      <c r="I31" s="250"/>
      <c r="L31" s="30"/>
      <c r="M31" s="30"/>
    </row>
    <row r="32" spans="2:13" s="576" customFormat="1" ht="11.25" customHeight="1">
      <c r="B32" s="143" t="s">
        <v>443</v>
      </c>
      <c r="C32" s="430">
        <v>2.5159269645412007E-2</v>
      </c>
      <c r="D32" s="430">
        <v>2.0350669543094808</v>
      </c>
      <c r="E32" s="250"/>
      <c r="F32" s="250"/>
      <c r="G32" s="30"/>
      <c r="H32" s="30"/>
      <c r="I32" s="30"/>
      <c r="J32" s="30"/>
      <c r="L32" s="30"/>
      <c r="M32" s="30"/>
    </row>
    <row r="33" spans="2:10" s="250" customFormat="1" ht="11.25" customHeight="1">
      <c r="B33" s="143" t="s">
        <v>348</v>
      </c>
      <c r="C33" s="430">
        <v>357.90491043143993</v>
      </c>
      <c r="D33" s="430">
        <v>141.52205953554255</v>
      </c>
      <c r="G33" s="30"/>
      <c r="H33" s="30"/>
      <c r="I33" s="30"/>
      <c r="J33" s="30"/>
    </row>
    <row r="34" spans="2:10" ht="15">
      <c r="G34" s="4"/>
      <c r="H34" s="4"/>
      <c r="I34" s="4"/>
      <c r="J34" s="4"/>
    </row>
    <row r="35" spans="2:10" s="250" customFormat="1" ht="15">
      <c r="C35" s="242"/>
      <c r="D35" s="242"/>
      <c r="E35" s="242"/>
      <c r="F35" s="242"/>
      <c r="G35" s="4"/>
      <c r="H35" s="4"/>
      <c r="I35" s="4"/>
      <c r="J35" s="4"/>
    </row>
    <row r="36" spans="2:10" s="250" customFormat="1" ht="15">
      <c r="C36" s="242"/>
      <c r="D36" s="242"/>
      <c r="E36" s="242"/>
      <c r="F36" s="242"/>
      <c r="G36" s="4"/>
      <c r="H36" s="4"/>
      <c r="I36" s="4"/>
      <c r="J36" s="4"/>
    </row>
    <row r="37" spans="2:10" s="250" customFormat="1" ht="15">
      <c r="C37" s="242"/>
      <c r="D37" s="242"/>
      <c r="E37" s="242"/>
      <c r="F37" s="242"/>
      <c r="G37" s="4"/>
      <c r="H37" s="4"/>
      <c r="I37" s="4"/>
      <c r="J37" s="4"/>
    </row>
    <row r="38" spans="2:10">
      <c r="F38" s="251"/>
      <c r="G38" s="251"/>
      <c r="H38" s="251"/>
    </row>
    <row r="39" spans="2:10">
      <c r="E39" s="251"/>
      <c r="F39" s="251"/>
      <c r="G39" s="251"/>
      <c r="H39" s="251"/>
      <c r="I39" s="251"/>
    </row>
    <row r="40" spans="2:10">
      <c r="E40" s="251"/>
      <c r="F40" s="251"/>
      <c r="G40" s="251"/>
      <c r="H40" s="251"/>
      <c r="I40" s="251"/>
    </row>
    <row r="41" spans="2:10">
      <c r="E41" s="251"/>
      <c r="F41" s="251"/>
      <c r="G41" s="251"/>
      <c r="H41" s="251"/>
      <c r="I41" s="251"/>
    </row>
    <row r="42" spans="2:10">
      <c r="E42" s="251"/>
      <c r="F42" s="251"/>
      <c r="G42" s="251"/>
      <c r="H42" s="251"/>
      <c r="I42" s="251"/>
    </row>
    <row r="43" spans="2:10">
      <c r="E43" s="251"/>
      <c r="F43" s="251"/>
      <c r="G43" s="251"/>
      <c r="H43" s="251"/>
      <c r="I43" s="251"/>
    </row>
    <row r="44" spans="2:10">
      <c r="E44" s="251"/>
      <c r="F44" s="251"/>
      <c r="G44" s="251"/>
      <c r="H44" s="251"/>
      <c r="I44" s="251"/>
    </row>
    <row r="45" spans="2:10">
      <c r="C45" s="251"/>
      <c r="D45" s="251"/>
      <c r="E45" s="251"/>
      <c r="F45" s="251"/>
      <c r="G45" s="251"/>
      <c r="H45" s="251"/>
      <c r="I45" s="251"/>
      <c r="J45" s="251"/>
    </row>
    <row r="46" spans="2:10">
      <c r="C46" s="251"/>
      <c r="D46" s="251"/>
      <c r="E46" s="251"/>
      <c r="F46" s="251"/>
      <c r="G46" s="251"/>
      <c r="H46" s="251"/>
      <c r="I46" s="251"/>
      <c r="J46" s="251"/>
    </row>
    <row r="47" spans="2:10">
      <c r="C47" s="251"/>
      <c r="D47" s="251"/>
      <c r="E47" s="251"/>
      <c r="F47" s="251"/>
      <c r="G47" s="251"/>
      <c r="H47" s="251"/>
      <c r="I47" s="251"/>
      <c r="J47" s="251"/>
    </row>
    <row r="48" spans="2:10">
      <c r="C48" s="251"/>
      <c r="D48" s="251"/>
      <c r="E48" s="251"/>
      <c r="F48" s="251"/>
      <c r="G48" s="251"/>
      <c r="H48" s="251"/>
      <c r="I48" s="251"/>
      <c r="J48" s="251"/>
    </row>
    <row r="49" spans="3:10">
      <c r="C49" s="251"/>
      <c r="D49" s="251"/>
      <c r="E49" s="251"/>
      <c r="I49" s="251"/>
      <c r="J49" s="251"/>
    </row>
    <row r="50" spans="3:10">
      <c r="C50" s="251"/>
      <c r="D50" s="251"/>
      <c r="J50" s="251"/>
    </row>
    <row r="51" spans="3:10">
      <c r="C51" s="251"/>
      <c r="D51" s="251"/>
      <c r="J51" s="251"/>
    </row>
    <row r="52" spans="3:10">
      <c r="C52" s="251"/>
      <c r="D52" s="251"/>
      <c r="J52" s="251"/>
    </row>
    <row r="53" spans="3:10">
      <c r="C53" s="251"/>
      <c r="D53" s="251"/>
      <c r="J53" s="251"/>
    </row>
    <row r="54" spans="3:10">
      <c r="C54" s="251"/>
      <c r="D54" s="251"/>
      <c r="J54" s="251"/>
    </row>
    <row r="55" spans="3:10">
      <c r="C55" s="251"/>
      <c r="D55" s="251"/>
      <c r="J55" s="251"/>
    </row>
  </sheetData>
  <mergeCells count="2">
    <mergeCell ref="B1:J1"/>
    <mergeCell ref="B2:F2"/>
  </mergeCells>
  <hyperlinks>
    <hyperlink ref="B1:J1" location="Cuprins_ro!B4" display="I. Balanța de plăți a Republicii Moldova în trimestrul I 2023 (date provizorii)" xr:uid="{00000000-0004-0000-1A00-000000000000}"/>
    <hyperlink ref="B1:C1" location="Cuprins_ro!B4" display="I. Balanța de plăți a Republicii Moldova în trimestrul I 2023 (date provizorii)" xr:uid="{4BE6899E-4ADF-4C94-B736-A276BBD0901D}"/>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37"/>
  <sheetViews>
    <sheetView showGridLines="0" showRowColHeaders="0" zoomScaleNormal="100" workbookViewId="0"/>
  </sheetViews>
  <sheetFormatPr defaultColWidth="9.140625" defaultRowHeight="11.25" customHeight="1"/>
  <cols>
    <col min="1" max="1" customWidth="true" style="30" width="5.7109375" collapsed="false"/>
    <col min="2" max="2" customWidth="true" style="30" width="42.28515625" collapsed="false"/>
    <col min="3" max="3" customWidth="true" style="30" width="9.140625" collapsed="false"/>
    <col min="4" max="6" style="30" width="9.140625" collapsed="false"/>
    <col min="7" max="7" customWidth="true" style="30" width="9.7109375" collapsed="false"/>
    <col min="8" max="16384" style="30" width="9.140625" collapsed="false"/>
  </cols>
  <sheetData>
    <row r="1" spans="1:10" s="4" customFormat="1" ht="15.75">
      <c r="A1" s="2"/>
      <c r="B1" s="784" t="s">
        <v>148</v>
      </c>
      <c r="C1" s="784"/>
      <c r="D1" s="784"/>
      <c r="E1" s="784"/>
      <c r="F1" s="784"/>
      <c r="G1" s="784"/>
    </row>
    <row r="3" spans="1:10" ht="5.0999999999999996" customHeight="1">
      <c r="B3" s="252"/>
      <c r="C3" s="252"/>
      <c r="D3" s="252"/>
      <c r="E3" s="252"/>
      <c r="F3" s="252"/>
      <c r="G3" s="252"/>
    </row>
    <row r="4" spans="1:10" s="4" customFormat="1" ht="15">
      <c r="B4" s="743" t="s">
        <v>201</v>
      </c>
      <c r="C4" s="743"/>
      <c r="D4" s="743"/>
      <c r="E4" s="743"/>
      <c r="F4" s="743"/>
      <c r="G4" s="743"/>
    </row>
    <row r="5" spans="1:10" ht="11.25" customHeight="1">
      <c r="B5" s="253"/>
    </row>
    <row r="9" spans="1:10" ht="11.25" customHeight="1">
      <c r="J9" s="4"/>
    </row>
    <row r="18" spans="2:5" ht="11.25" customHeight="1">
      <c r="E18" s="254"/>
    </row>
    <row r="19" spans="2:5" ht="11.25" customHeight="1">
      <c r="E19" s="254"/>
    </row>
    <row r="20" spans="2:5" ht="11.25" customHeight="1">
      <c r="E20" s="254"/>
    </row>
    <row r="21" spans="2:5" ht="11.25" customHeight="1">
      <c r="E21" s="254"/>
    </row>
    <row r="22" spans="2:5" ht="11.25" customHeight="1">
      <c r="E22" s="255"/>
    </row>
    <row r="23" spans="2:5" ht="11.25" customHeight="1">
      <c r="E23" s="255"/>
    </row>
    <row r="24" spans="2:5" ht="11.25" customHeight="1">
      <c r="E24" s="256"/>
    </row>
    <row r="25" spans="2:5" ht="11.25" customHeight="1">
      <c r="E25" s="49"/>
    </row>
    <row r="30" spans="2:5">
      <c r="B30" s="143" t="s">
        <v>444</v>
      </c>
      <c r="C30" s="303">
        <v>0.86915925434569885</v>
      </c>
    </row>
    <row r="31" spans="2:5">
      <c r="B31" s="143" t="s">
        <v>445</v>
      </c>
      <c r="C31" s="303">
        <v>4.6614555699863745E-2</v>
      </c>
    </row>
    <row r="32" spans="2:5">
      <c r="B32" s="143" t="s">
        <v>446</v>
      </c>
      <c r="C32" s="303">
        <v>2.536887270236508E-2</v>
      </c>
    </row>
    <row r="33" spans="2:6">
      <c r="B33" s="143" t="s">
        <v>447</v>
      </c>
      <c r="C33" s="303">
        <v>2.1942297742283335E-2</v>
      </c>
    </row>
    <row r="34" spans="2:6">
      <c r="B34" s="143" t="s">
        <v>448</v>
      </c>
      <c r="C34" s="303">
        <v>1.4749931322455792E-2</v>
      </c>
    </row>
    <row r="35" spans="2:6">
      <c r="B35" s="143" t="s">
        <v>449</v>
      </c>
      <c r="C35" s="303">
        <v>8.0474056840013127E-3</v>
      </c>
      <c r="E35" s="45"/>
      <c r="F35" s="257"/>
    </row>
    <row r="36" spans="2:6">
      <c r="B36" s="143" t="s">
        <v>450</v>
      </c>
      <c r="C36" s="303">
        <v>6.0209992800399304E-3</v>
      </c>
      <c r="E36" s="45"/>
      <c r="F36" s="257"/>
    </row>
    <row r="37" spans="2:6">
      <c r="B37" s="143" t="s">
        <v>451</v>
      </c>
      <c r="C37" s="303">
        <v>8.0966832232919426E-3</v>
      </c>
    </row>
  </sheetData>
  <mergeCells count="2">
    <mergeCell ref="B1:G1"/>
    <mergeCell ref="B4:G4"/>
  </mergeCells>
  <hyperlinks>
    <hyperlink ref="B1:C1" location="Cuprins_ro!B4" display="I. Balanța de plăți a Republicii Moldova în trimestrul I 2023 (date provizorii)" xr:uid="{C72F9046-7C16-4165-8EA2-36235EE90C08}"/>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H18"/>
  <sheetViews>
    <sheetView showGridLines="0" showRowColHeaders="0" zoomScaleNormal="100" workbookViewId="0"/>
  </sheetViews>
  <sheetFormatPr defaultColWidth="9.140625" defaultRowHeight="15"/>
  <cols>
    <col min="1" max="1" customWidth="true" style="4" width="5.7109375" collapsed="false"/>
    <col min="2" max="2" customWidth="true" style="4" width="67.5703125" collapsed="false"/>
    <col min="3" max="7" customWidth="true" style="4" width="10.140625" collapsed="false"/>
    <col min="8" max="8" customWidth="true" style="4" width="11.0" collapsed="false"/>
    <col min="9" max="16384" style="4" width="9.140625" collapsed="false"/>
  </cols>
  <sheetData>
    <row r="1" spans="2:8" ht="15.75">
      <c r="B1" s="788" t="s">
        <v>140</v>
      </c>
      <c r="C1" s="788"/>
      <c r="D1" s="788"/>
      <c r="E1" s="788"/>
      <c r="F1" s="788"/>
      <c r="G1" s="788"/>
      <c r="H1" s="788"/>
    </row>
    <row r="3" spans="2:8">
      <c r="B3" s="674" t="s">
        <v>170</v>
      </c>
      <c r="C3" s="674"/>
      <c r="D3" s="674"/>
      <c r="E3" s="674"/>
      <c r="F3" s="674"/>
      <c r="G3" s="674"/>
      <c r="H3" s="742"/>
    </row>
    <row r="4" spans="2:8" ht="5.0999999999999996" customHeight="1" thickBot="1">
      <c r="B4" s="70"/>
    </row>
    <row r="5" spans="2:8" s="312" customFormat="1" ht="25.5" thickTop="1" thickBot="1">
      <c r="B5" s="738"/>
      <c r="C5" s="631" t="s">
        <v>570</v>
      </c>
      <c r="D5" s="631" t="s">
        <v>571</v>
      </c>
      <c r="E5" s="631" t="s">
        <v>572</v>
      </c>
      <c r="F5" s="631" t="s">
        <v>573</v>
      </c>
      <c r="G5" s="631" t="s">
        <v>574</v>
      </c>
      <c r="H5" s="746" t="s">
        <v>575</v>
      </c>
    </row>
    <row r="6" spans="2:8" s="312" customFormat="1" ht="13.5" thickTop="1" thickBot="1">
      <c r="B6" s="739"/>
      <c r="C6" s="748" t="s">
        <v>323</v>
      </c>
      <c r="D6" s="749"/>
      <c r="E6" s="749"/>
      <c r="F6" s="749"/>
      <c r="G6" s="750"/>
      <c r="H6" s="747"/>
    </row>
    <row r="7" spans="2:8" s="312" customFormat="1" ht="13.5" thickTop="1" thickBot="1">
      <c r="B7" s="258" t="s">
        <v>452</v>
      </c>
      <c r="C7" s="446" t="s">
        <v>295</v>
      </c>
      <c r="D7" s="446" t="s">
        <v>296</v>
      </c>
      <c r="E7" s="447" t="s">
        <v>297</v>
      </c>
      <c r="F7" s="447" t="s">
        <v>202</v>
      </c>
      <c r="G7" s="446" t="s">
        <v>165</v>
      </c>
      <c r="H7" s="445">
        <v>-3.6999999999999998E-2</v>
      </c>
    </row>
    <row r="8" spans="2:8" s="312" customFormat="1" ht="13.5" thickTop="1" thickBot="1">
      <c r="B8" s="75" t="s">
        <v>430</v>
      </c>
      <c r="C8" s="448" t="s">
        <v>298</v>
      </c>
      <c r="D8" s="448" t="s">
        <v>299</v>
      </c>
      <c r="E8" s="449" t="s">
        <v>300</v>
      </c>
      <c r="F8" s="449" t="s">
        <v>203</v>
      </c>
      <c r="G8" s="448" t="s">
        <v>166</v>
      </c>
      <c r="H8" s="413">
        <v>5.1999999999999998E-2</v>
      </c>
    </row>
    <row r="9" spans="2:8" s="312" customFormat="1" ht="13.5" thickTop="1" thickBot="1">
      <c r="B9" s="75" t="s">
        <v>431</v>
      </c>
      <c r="C9" s="448" t="s">
        <v>301</v>
      </c>
      <c r="D9" s="448" t="s">
        <v>302</v>
      </c>
      <c r="E9" s="449" t="s">
        <v>303</v>
      </c>
      <c r="F9" s="449" t="s">
        <v>207</v>
      </c>
      <c r="G9" s="448" t="s">
        <v>167</v>
      </c>
      <c r="H9" s="259">
        <v>8.0000000000000002E-3</v>
      </c>
    </row>
    <row r="10" spans="2:8" s="312" customFormat="1" ht="13.5" thickTop="1" thickBot="1">
      <c r="B10" s="260" t="s">
        <v>453</v>
      </c>
      <c r="C10" s="450" t="s">
        <v>304</v>
      </c>
      <c r="D10" s="450" t="s">
        <v>305</v>
      </c>
      <c r="E10" s="451" t="s">
        <v>306</v>
      </c>
      <c r="F10" s="451" t="s">
        <v>206</v>
      </c>
      <c r="G10" s="450" t="s">
        <v>168</v>
      </c>
      <c r="H10" s="259">
        <v>3.2000000000000001E-2</v>
      </c>
    </row>
    <row r="11" spans="2:8" s="312" customFormat="1" ht="13.5" thickTop="1" thickBot="1">
      <c r="B11" s="260" t="s">
        <v>454</v>
      </c>
      <c r="C11" s="450" t="s">
        <v>307</v>
      </c>
      <c r="D11" s="450" t="s">
        <v>308</v>
      </c>
      <c r="E11" s="451" t="s">
        <v>309</v>
      </c>
      <c r="F11" s="451" t="s">
        <v>208</v>
      </c>
      <c r="G11" s="450" t="s">
        <v>169</v>
      </c>
      <c r="H11" s="444">
        <v>-0.05</v>
      </c>
    </row>
    <row r="12" spans="2:8" s="312" customFormat="1" ht="13.5" thickTop="1" thickBot="1">
      <c r="B12" s="260" t="s">
        <v>455</v>
      </c>
      <c r="C12" s="450" t="s">
        <v>310</v>
      </c>
      <c r="D12" s="450" t="s">
        <v>311</v>
      </c>
      <c r="E12" s="451" t="s">
        <v>312</v>
      </c>
      <c r="F12" s="451" t="s">
        <v>313</v>
      </c>
      <c r="G12" s="450" t="s">
        <v>314</v>
      </c>
      <c r="H12" s="454">
        <v>4.2999999999999997E-2</v>
      </c>
    </row>
    <row r="13" spans="2:8" s="312" customFormat="1" ht="13.5" thickTop="1" thickBot="1">
      <c r="B13" s="261"/>
      <c r="C13" s="745" t="s">
        <v>5</v>
      </c>
      <c r="D13" s="745"/>
      <c r="E13" s="745"/>
      <c r="F13" s="745"/>
      <c r="G13" s="745"/>
      <c r="H13" s="394" t="s">
        <v>358</v>
      </c>
    </row>
    <row r="14" spans="2:8" s="312" customFormat="1" ht="13.5" thickTop="1" thickBot="1">
      <c r="B14" s="258" t="s">
        <v>456</v>
      </c>
      <c r="C14" s="410">
        <v>-36.4</v>
      </c>
      <c r="D14" s="410">
        <v>-36.799999999999997</v>
      </c>
      <c r="E14" s="461">
        <v>-36.6</v>
      </c>
      <c r="F14" s="462">
        <v>-38.1</v>
      </c>
      <c r="G14" s="410">
        <v>-36.5</v>
      </c>
      <c r="H14" s="463">
        <v>1.6</v>
      </c>
    </row>
    <row r="15" spans="2:8" s="312" customFormat="1" ht="13.5" thickTop="1" thickBot="1">
      <c r="B15" s="260" t="s">
        <v>457</v>
      </c>
      <c r="C15" s="408">
        <v>53.8</v>
      </c>
      <c r="D15" s="408">
        <v>52.4</v>
      </c>
      <c r="E15" s="455">
        <v>52.6</v>
      </c>
      <c r="F15" s="456">
        <v>50.3</v>
      </c>
      <c r="G15" s="408">
        <v>52.5</v>
      </c>
      <c r="H15" s="464">
        <v>2.2000000000000002</v>
      </c>
    </row>
    <row r="16" spans="2:8" s="312" customFormat="1" ht="13.5" thickTop="1" thickBot="1">
      <c r="B16" s="260" t="s">
        <v>458</v>
      </c>
      <c r="C16" s="408">
        <v>38.9</v>
      </c>
      <c r="D16" s="408">
        <v>38.799999999999997</v>
      </c>
      <c r="E16" s="455">
        <v>39.1</v>
      </c>
      <c r="F16" s="456">
        <v>38.799999999999997</v>
      </c>
      <c r="G16" s="408">
        <v>36.6</v>
      </c>
      <c r="H16" s="457">
        <v>-2.2000000000000002</v>
      </c>
    </row>
    <row r="17" spans="2:8" s="312" customFormat="1" ht="12" customHeight="1" thickTop="1" thickBot="1">
      <c r="B17" s="262" t="s">
        <v>459</v>
      </c>
      <c r="C17" s="458">
        <v>42</v>
      </c>
      <c r="D17" s="458">
        <v>42.5</v>
      </c>
      <c r="E17" s="459">
        <v>42.1</v>
      </c>
      <c r="F17" s="460">
        <v>42.8</v>
      </c>
      <c r="G17" s="458">
        <v>44.3</v>
      </c>
      <c r="H17" s="464">
        <v>1.5</v>
      </c>
    </row>
    <row r="18" spans="2:8" ht="36" customHeight="1" thickTop="1">
      <c r="B18" s="744"/>
      <c r="C18" s="744"/>
      <c r="D18" s="744"/>
      <c r="E18" s="744"/>
      <c r="F18" s="744"/>
      <c r="G18" s="744"/>
      <c r="H18" s="744"/>
    </row>
  </sheetData>
  <mergeCells count="7">
    <mergeCell ref="B18:H18"/>
    <mergeCell ref="B1:H1"/>
    <mergeCell ref="B5:B6"/>
    <mergeCell ref="C13:G13"/>
    <mergeCell ref="B3:H3"/>
    <mergeCell ref="H5:H6"/>
    <mergeCell ref="C6:G6"/>
  </mergeCells>
  <phoneticPr fontId="17" type="noConversion"/>
  <hyperlinks>
    <hyperlink ref="B1:F1" location="Cuprins_ro!B34" display="II. Poziția investițională internațională la 31.03.2023 (date provizorii) " xr:uid="{00000000-0004-0000-1C00-000000000000}"/>
    <hyperlink ref="B1:H1" location="Cuprins_ro!B30" display="II. Poziția investițională internațională la 31.03.2025 (date provizorii) " xr:uid="{00000000-0004-0000-1C00-000003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J20"/>
  <sheetViews>
    <sheetView showGridLines="0" showRowColHeaders="0" zoomScaleNormal="100" workbookViewId="0"/>
  </sheetViews>
  <sheetFormatPr defaultColWidth="9.140625" defaultRowHeight="15"/>
  <cols>
    <col min="1" max="1" customWidth="true" style="4" width="5.7109375" collapsed="false"/>
    <col min="2" max="2" customWidth="true" style="4" width="39.5703125" collapsed="false"/>
    <col min="3" max="3" customWidth="true" style="4" width="11.5703125" collapsed="false"/>
    <col min="4" max="4" customWidth="true" style="4" width="13.5703125" collapsed="false"/>
    <col min="5" max="5" customWidth="true" style="4" width="14.140625" collapsed="false"/>
    <col min="6" max="7" customWidth="true" style="4" width="15.85546875" collapsed="false"/>
    <col min="8" max="8" customWidth="true" style="4" width="13.85546875" collapsed="false"/>
    <col min="9" max="9" customWidth="true" style="4" width="12.0" collapsed="false"/>
    <col min="10" max="16384" style="4" width="9.140625" collapsed="false"/>
  </cols>
  <sheetData>
    <row r="1" spans="2:10" ht="15.75">
      <c r="B1" s="788" t="s">
        <v>157</v>
      </c>
      <c r="C1" s="788"/>
      <c r="D1" s="788"/>
      <c r="E1" s="788"/>
      <c r="F1" s="788"/>
      <c r="G1" s="788"/>
      <c r="H1" s="788"/>
      <c r="I1" s="788"/>
      <c r="J1" s="60"/>
    </row>
    <row r="3" spans="2:10">
      <c r="B3" s="674" t="s">
        <v>141</v>
      </c>
      <c r="C3" s="674"/>
      <c r="D3" s="674"/>
      <c r="E3" s="674"/>
      <c r="F3" s="674"/>
      <c r="G3" s="674"/>
      <c r="H3" s="674"/>
      <c r="I3" s="674"/>
      <c r="J3" s="70"/>
    </row>
    <row r="4" spans="2:10" ht="5.0999999999999996" customHeight="1">
      <c r="B4" s="264"/>
    </row>
    <row r="5" spans="2:10" s="312" customFormat="1" ht="12.75" thickBot="1">
      <c r="B5" s="738"/>
      <c r="C5" s="751" t="s">
        <v>460</v>
      </c>
      <c r="D5" s="753" t="s">
        <v>461</v>
      </c>
      <c r="E5" s="668"/>
      <c r="F5" s="668"/>
      <c r="G5" s="668"/>
      <c r="H5" s="754"/>
      <c r="I5" s="753" t="s">
        <v>462</v>
      </c>
    </row>
    <row r="6" spans="2:10" s="312" customFormat="1" ht="24.75" thickBot="1">
      <c r="B6" s="738"/>
      <c r="C6" s="752"/>
      <c r="D6" s="265" t="s">
        <v>463</v>
      </c>
      <c r="E6" s="265" t="s">
        <v>464</v>
      </c>
      <c r="F6" s="265" t="s">
        <v>465</v>
      </c>
      <c r="G6" s="265" t="s">
        <v>576</v>
      </c>
      <c r="H6" s="265" t="s">
        <v>466</v>
      </c>
      <c r="I6" s="755"/>
    </row>
    <row r="7" spans="2:10" s="312" customFormat="1" ht="13.5" customHeight="1" thickTop="1" thickBot="1">
      <c r="B7" s="266" t="s">
        <v>467</v>
      </c>
      <c r="C7" s="465" t="s">
        <v>202</v>
      </c>
      <c r="D7" s="491">
        <v>254.2</v>
      </c>
      <c r="E7" s="491">
        <v>-641.70000000000005</v>
      </c>
      <c r="F7" s="491">
        <v>247.3</v>
      </c>
      <c r="G7" s="491">
        <v>83.6</v>
      </c>
      <c r="H7" s="488">
        <v>565</v>
      </c>
      <c r="I7" s="491" t="s">
        <v>165</v>
      </c>
      <c r="J7" s="577"/>
    </row>
    <row r="8" spans="2:10" s="312" customFormat="1" ht="13.5" customHeight="1" thickTop="1" thickBot="1">
      <c r="B8" s="71" t="s">
        <v>430</v>
      </c>
      <c r="C8" s="466" t="s">
        <v>203</v>
      </c>
      <c r="D8" s="492">
        <v>360.2</v>
      </c>
      <c r="E8" s="492">
        <v>-264.2</v>
      </c>
      <c r="F8" s="492">
        <v>-13.2</v>
      </c>
      <c r="G8" s="492">
        <v>83.8</v>
      </c>
      <c r="H8" s="493">
        <v>553.9</v>
      </c>
      <c r="I8" s="492" t="s">
        <v>166</v>
      </c>
    </row>
    <row r="9" spans="2:10" s="312" customFormat="1" ht="13.5" customHeight="1" thickTop="1" thickBot="1">
      <c r="B9" s="73" t="s">
        <v>418</v>
      </c>
      <c r="C9" s="467">
        <v>526.9</v>
      </c>
      <c r="D9" s="476">
        <v>33.5</v>
      </c>
      <c r="E9" s="476">
        <v>20.399999999999999</v>
      </c>
      <c r="F9" s="476">
        <v>0</v>
      </c>
      <c r="G9" s="476">
        <v>13.1</v>
      </c>
      <c r="H9" s="477">
        <v>0</v>
      </c>
      <c r="I9" s="476">
        <v>560.4</v>
      </c>
    </row>
    <row r="10" spans="2:10" s="312" customFormat="1" ht="13.5" customHeight="1" thickTop="1" thickBot="1">
      <c r="B10" s="73" t="s">
        <v>425</v>
      </c>
      <c r="C10" s="467">
        <v>119.7</v>
      </c>
      <c r="D10" s="476">
        <v>43.9</v>
      </c>
      <c r="E10" s="476">
        <v>40.299999999999997</v>
      </c>
      <c r="F10" s="476">
        <v>0</v>
      </c>
      <c r="G10" s="476">
        <v>3.6</v>
      </c>
      <c r="H10" s="477">
        <v>0</v>
      </c>
      <c r="I10" s="476">
        <v>163.6</v>
      </c>
    </row>
    <row r="11" spans="2:10" s="312" customFormat="1" ht="13.5" customHeight="1" thickTop="1" thickBot="1">
      <c r="B11" s="73" t="s">
        <v>468</v>
      </c>
      <c r="C11" s="467" t="s">
        <v>204</v>
      </c>
      <c r="D11" s="476">
        <v>120.6</v>
      </c>
      <c r="E11" s="476">
        <v>-448.4</v>
      </c>
      <c r="F11" s="476">
        <v>0</v>
      </c>
      <c r="G11" s="476">
        <v>15.1</v>
      </c>
      <c r="H11" s="477">
        <v>553.9</v>
      </c>
      <c r="I11" s="476" t="s">
        <v>205</v>
      </c>
    </row>
    <row r="12" spans="2:10" s="312" customFormat="1" ht="13.5" customHeight="1" thickTop="1" thickBot="1">
      <c r="B12" s="73" t="s">
        <v>469</v>
      </c>
      <c r="C12" s="467" t="s">
        <v>206</v>
      </c>
      <c r="D12" s="476">
        <v>162.30000000000001</v>
      </c>
      <c r="E12" s="476">
        <v>123.5</v>
      </c>
      <c r="F12" s="476">
        <v>-13.2</v>
      </c>
      <c r="G12" s="476">
        <v>52</v>
      </c>
      <c r="H12" s="477">
        <v>0</v>
      </c>
      <c r="I12" s="476" t="s">
        <v>168</v>
      </c>
    </row>
    <row r="13" spans="2:10" s="312" customFormat="1" ht="13.5" customHeight="1" thickTop="1" thickBot="1">
      <c r="B13" s="267" t="s">
        <v>431</v>
      </c>
      <c r="C13" s="466" t="s">
        <v>207</v>
      </c>
      <c r="D13" s="492">
        <v>106</v>
      </c>
      <c r="E13" s="492">
        <v>377.5</v>
      </c>
      <c r="F13" s="492">
        <v>-260.5</v>
      </c>
      <c r="G13" s="492">
        <v>0.2</v>
      </c>
      <c r="H13" s="493">
        <v>-11.1</v>
      </c>
      <c r="I13" s="492" t="s">
        <v>167</v>
      </c>
    </row>
    <row r="14" spans="2:10" s="312" customFormat="1" ht="13.5" customHeight="1" thickTop="1" thickBot="1">
      <c r="B14" s="73" t="s">
        <v>424</v>
      </c>
      <c r="C14" s="467" t="s">
        <v>208</v>
      </c>
      <c r="D14" s="476">
        <v>-267.8</v>
      </c>
      <c r="E14" s="476">
        <v>64.099999999999994</v>
      </c>
      <c r="F14" s="476">
        <v>-257.8</v>
      </c>
      <c r="G14" s="476">
        <v>-62.2</v>
      </c>
      <c r="H14" s="477">
        <v>-11.9</v>
      </c>
      <c r="I14" s="476" t="s">
        <v>169</v>
      </c>
    </row>
    <row r="15" spans="2:10" s="312" customFormat="1" ht="13.5" customHeight="1" thickTop="1" thickBot="1">
      <c r="B15" s="73" t="s">
        <v>425</v>
      </c>
      <c r="C15" s="467">
        <v>6.8</v>
      </c>
      <c r="D15" s="476">
        <v>-2.6</v>
      </c>
      <c r="E15" s="476">
        <v>0.1</v>
      </c>
      <c r="F15" s="476">
        <v>-2.7</v>
      </c>
      <c r="G15" s="476">
        <v>0</v>
      </c>
      <c r="H15" s="477">
        <v>0</v>
      </c>
      <c r="I15" s="476">
        <v>4.0999999999999996</v>
      </c>
    </row>
    <row r="16" spans="2:10" s="312" customFormat="1" ht="13.5" customHeight="1" thickTop="1">
      <c r="B16" s="268" t="s">
        <v>468</v>
      </c>
      <c r="C16" s="468" t="s">
        <v>209</v>
      </c>
      <c r="D16" s="486">
        <v>376.5</v>
      </c>
      <c r="E16" s="486">
        <v>313.2</v>
      </c>
      <c r="F16" s="486">
        <v>0</v>
      </c>
      <c r="G16" s="486">
        <v>62.4</v>
      </c>
      <c r="H16" s="494">
        <v>0.8</v>
      </c>
      <c r="I16" s="486" t="s">
        <v>210</v>
      </c>
    </row>
    <row r="17" spans="2:9" s="30" customFormat="1" ht="11.25">
      <c r="B17" s="648" t="s">
        <v>470</v>
      </c>
      <c r="C17" s="648"/>
      <c r="D17" s="648"/>
      <c r="E17" s="648"/>
      <c r="F17" s="648"/>
      <c r="G17" s="648"/>
      <c r="H17" s="648"/>
      <c r="I17" s="648"/>
    </row>
    <row r="18" spans="2:9" s="30" customFormat="1" ht="11.25">
      <c r="B18" s="648" t="s">
        <v>471</v>
      </c>
      <c r="C18" s="648"/>
      <c r="D18" s="648"/>
      <c r="E18" s="648"/>
      <c r="F18" s="648"/>
      <c r="G18" s="648"/>
      <c r="H18" s="648"/>
      <c r="I18" s="648"/>
    </row>
    <row r="19" spans="2:9" s="30" customFormat="1" ht="11.25">
      <c r="B19" s="648" t="s">
        <v>472</v>
      </c>
      <c r="C19" s="648"/>
      <c r="D19" s="648"/>
      <c r="E19" s="648"/>
      <c r="F19" s="648"/>
      <c r="G19" s="648"/>
      <c r="H19" s="648"/>
      <c r="I19" s="648"/>
    </row>
    <row r="20" spans="2:9" ht="20.25" customHeight="1"/>
  </sheetData>
  <mergeCells count="9">
    <mergeCell ref="B3:I3"/>
    <mergeCell ref="B1:I1"/>
    <mergeCell ref="B19:I19"/>
    <mergeCell ref="B17:I17"/>
    <mergeCell ref="B5:B6"/>
    <mergeCell ref="C5:C6"/>
    <mergeCell ref="D5:H5"/>
    <mergeCell ref="I5:I6"/>
    <mergeCell ref="B18:I18"/>
  </mergeCells>
  <hyperlinks>
    <hyperlink ref="B1:F1" location="Cuprins_ro!B34" display="II. Poziția investițională internațională la 31.03.2023 (date provizorii) " xr:uid="{95E05C2D-D0B4-45A7-B556-8E47D241E2A7}"/>
    <hyperlink ref="B1:I1" location="Cuprins_ro!B30" display="II. Poziția investițională internațională la 31.03.2025 (date provizorii) " xr:uid="{0B51C307-F85F-4868-A885-410768B46982}"/>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M37"/>
  <sheetViews>
    <sheetView showGridLines="0" showRowColHeaders="0" zoomScaleNormal="100" workbookViewId="0"/>
  </sheetViews>
  <sheetFormatPr defaultColWidth="9.140625" defaultRowHeight="15"/>
  <cols>
    <col min="1" max="1" customWidth="true" style="270" width="5.7109375" collapsed="false"/>
    <col min="2" max="2" customWidth="true" style="270" width="51.0" collapsed="false"/>
    <col min="3" max="7" customWidth="true" style="270" width="11.0" collapsed="false"/>
    <col min="8" max="16384" style="270" width="9.140625" collapsed="false"/>
  </cols>
  <sheetData>
    <row r="1" spans="2:7" s="4" customFormat="1" ht="15.75">
      <c r="B1" s="784" t="s">
        <v>157</v>
      </c>
      <c r="C1" s="784"/>
      <c r="D1" s="784"/>
      <c r="E1" s="784"/>
      <c r="F1" s="784"/>
      <c r="G1" s="784"/>
    </row>
    <row r="2" spans="2:7" ht="12" customHeight="1"/>
    <row r="3" spans="2:7" s="271" customFormat="1" ht="5.0999999999999996" customHeight="1">
      <c r="B3" s="272"/>
      <c r="C3" s="272"/>
      <c r="D3" s="272"/>
      <c r="E3" s="272"/>
      <c r="F3" s="272"/>
      <c r="G3" s="272"/>
    </row>
    <row r="4" spans="2:7" s="271" customFormat="1">
      <c r="B4" s="743" t="s">
        <v>211</v>
      </c>
      <c r="C4" s="743"/>
      <c r="D4" s="743"/>
      <c r="E4" s="743"/>
      <c r="F4" s="743"/>
      <c r="G4" s="743"/>
    </row>
    <row r="5" spans="2:7">
      <c r="B5" s="273"/>
    </row>
    <row r="6" spans="2:7">
      <c r="B6" s="273"/>
    </row>
    <row r="7" spans="2:7">
      <c r="B7" s="273"/>
    </row>
    <row r="8" spans="2:7">
      <c r="B8" s="273"/>
      <c r="C8" s="274"/>
      <c r="D8" s="274"/>
      <c r="E8" s="274"/>
      <c r="F8" s="274"/>
      <c r="G8" s="274"/>
    </row>
    <row r="9" spans="2:7">
      <c r="B9" s="273"/>
    </row>
    <row r="10" spans="2:7">
      <c r="B10" s="273"/>
    </row>
    <row r="11" spans="2:7">
      <c r="B11" s="273"/>
    </row>
    <row r="12" spans="2:7">
      <c r="B12" s="273"/>
    </row>
    <row r="13" spans="2:7">
      <c r="B13" s="273"/>
    </row>
    <row r="14" spans="2:7">
      <c r="B14" s="273"/>
    </row>
    <row r="15" spans="2:7">
      <c r="B15" s="273"/>
    </row>
    <row r="16" spans="2:7">
      <c r="B16" s="273"/>
    </row>
    <row r="17" spans="2:13">
      <c r="B17" s="273"/>
    </row>
    <row r="18" spans="2:13">
      <c r="B18" s="273"/>
    </row>
    <row r="19" spans="2:13">
      <c r="B19" s="273"/>
    </row>
    <row r="20" spans="2:13">
      <c r="B20" s="273"/>
    </row>
    <row r="21" spans="2:13">
      <c r="B21" s="273"/>
    </row>
    <row r="22" spans="2:13">
      <c r="B22" s="273"/>
    </row>
    <row r="23" spans="2:13">
      <c r="B23" s="273"/>
    </row>
    <row r="24" spans="2:13">
      <c r="B24" s="273"/>
    </row>
    <row r="25" spans="2:13">
      <c r="B25" s="273"/>
    </row>
    <row r="26" spans="2:13">
      <c r="B26" s="273"/>
    </row>
    <row r="27" spans="2:13">
      <c r="B27" s="273"/>
    </row>
    <row r="28" spans="2:13">
      <c r="B28" s="27"/>
      <c r="C28" s="27"/>
      <c r="D28" s="27"/>
      <c r="E28" s="27"/>
      <c r="F28" s="27"/>
      <c r="G28" s="27"/>
    </row>
    <row r="29" spans="2:13" s="578" customFormat="1" ht="11.25">
      <c r="B29" s="121"/>
      <c r="C29" s="66" t="s">
        <v>570</v>
      </c>
      <c r="D29" s="66" t="s">
        <v>571</v>
      </c>
      <c r="E29" s="66" t="s">
        <v>572</v>
      </c>
      <c r="F29" s="67" t="s">
        <v>573</v>
      </c>
      <c r="G29" s="66" t="s">
        <v>574</v>
      </c>
    </row>
    <row r="30" spans="2:13" s="578" customFormat="1" ht="11.25">
      <c r="B30" s="275" t="s">
        <v>473</v>
      </c>
      <c r="C30" s="579">
        <v>29.395595852946339</v>
      </c>
      <c r="D30" s="579">
        <v>29.105303713021097</v>
      </c>
      <c r="E30" s="579">
        <v>28.904950261887763</v>
      </c>
      <c r="F30" s="579">
        <v>28.122740021180416</v>
      </c>
      <c r="G30" s="579">
        <v>28.881138697431229</v>
      </c>
      <c r="H30" s="580"/>
      <c r="I30" s="580"/>
      <c r="J30" s="580"/>
      <c r="K30" s="580"/>
      <c r="L30" s="580"/>
      <c r="M30" s="580"/>
    </row>
    <row r="31" spans="2:13" s="578" customFormat="1" ht="11.25">
      <c r="B31" s="276" t="s">
        <v>437</v>
      </c>
      <c r="C31" s="579">
        <v>-23.379422789551285</v>
      </c>
      <c r="D31" s="579">
        <v>-23.398628506554278</v>
      </c>
      <c r="E31" s="579">
        <v>-23.176884242621256</v>
      </c>
      <c r="F31" s="579">
        <v>-22.96917091023149</v>
      </c>
      <c r="G31" s="579">
        <v>-23.858761030331966</v>
      </c>
      <c r="H31" s="580"/>
      <c r="I31" s="580"/>
      <c r="J31" s="580"/>
      <c r="K31" s="580"/>
      <c r="L31" s="580"/>
      <c r="M31" s="580"/>
    </row>
    <row r="32" spans="2:13" s="578" customFormat="1" ht="11.25">
      <c r="B32" s="275" t="s">
        <v>474</v>
      </c>
      <c r="C32" s="579">
        <v>-2.8018016485189556</v>
      </c>
      <c r="D32" s="579">
        <v>-2.8301575951521993</v>
      </c>
      <c r="E32" s="579">
        <v>-2.5002859159761961</v>
      </c>
      <c r="F32" s="579">
        <v>-3.4430093261446264</v>
      </c>
      <c r="G32" s="579">
        <v>-2.4528878161624204</v>
      </c>
      <c r="H32" s="580"/>
      <c r="I32" s="580"/>
      <c r="J32" s="580"/>
      <c r="K32" s="580"/>
      <c r="L32" s="580"/>
      <c r="M32" s="580"/>
    </row>
    <row r="33" spans="2:13" s="578" customFormat="1" ht="11.25">
      <c r="B33" s="275" t="s">
        <v>475</v>
      </c>
      <c r="C33" s="579">
        <v>-39.660498263651562</v>
      </c>
      <c r="D33" s="579">
        <v>-39.642091426345097</v>
      </c>
      <c r="E33" s="579">
        <v>-39.801250368310484</v>
      </c>
      <c r="F33" s="579">
        <v>-39.802227435124578</v>
      </c>
      <c r="G33" s="579">
        <v>-39.062949662102184</v>
      </c>
      <c r="H33" s="580"/>
      <c r="I33" s="580"/>
      <c r="J33" s="580"/>
      <c r="K33" s="580"/>
      <c r="L33" s="580"/>
      <c r="M33" s="580"/>
    </row>
    <row r="34" spans="2:13" s="578" customFormat="1" ht="11.25">
      <c r="B34" s="275" t="s">
        <v>476</v>
      </c>
      <c r="C34" s="579">
        <v>-36.446126848775471</v>
      </c>
      <c r="D34" s="579">
        <v>-36.765436951570571</v>
      </c>
      <c r="E34" s="579">
        <v>-36.573521126760568</v>
      </c>
      <c r="F34" s="579">
        <v>-38.09143807148795</v>
      </c>
      <c r="G34" s="579">
        <v>-36.493459811165344</v>
      </c>
      <c r="H34" s="580"/>
      <c r="I34" s="580"/>
      <c r="J34" s="580"/>
      <c r="K34" s="580"/>
      <c r="L34" s="580"/>
      <c r="M34" s="580"/>
    </row>
    <row r="35" spans="2:13">
      <c r="C35" s="277"/>
      <c r="D35" s="277"/>
      <c r="E35" s="277"/>
      <c r="F35" s="277"/>
      <c r="G35" s="277"/>
    </row>
    <row r="37" spans="2:13">
      <c r="C37" s="278"/>
      <c r="D37" s="278"/>
      <c r="E37" s="278"/>
      <c r="F37" s="278"/>
      <c r="G37" s="278"/>
    </row>
  </sheetData>
  <mergeCells count="2">
    <mergeCell ref="B1:G1"/>
    <mergeCell ref="B4:G4"/>
  </mergeCells>
  <hyperlinks>
    <hyperlink ref="B1:F1" location="Cuprins_ro!B34" display="II. Poziția investițională internațională la 31.03.2023 (date provizorii) " xr:uid="{00000000-0004-0000-1E00-000000000000}"/>
    <hyperlink ref="B1:G1" location="Cuprins_ro!B30" display="II. Poziția investițională internațională la 31.03.2024 (date provizorii) " xr:uid="{00000000-0004-0000-1E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P43"/>
  <sheetViews>
    <sheetView showGridLines="0" showRowColHeaders="0" zoomScaleNormal="100" workbookViewId="0"/>
  </sheetViews>
  <sheetFormatPr defaultColWidth="9.140625" defaultRowHeight="12.75"/>
  <cols>
    <col min="1" max="1" customWidth="true" style="242" width="5.7109375" collapsed="false"/>
    <col min="2" max="2" customWidth="true" style="279" width="19.85546875" collapsed="false"/>
    <col min="3" max="3" customWidth="true" style="279" width="42.140625" collapsed="false"/>
    <col min="4" max="8" customWidth="true" style="242" width="10.28515625" collapsed="false"/>
    <col min="9" max="16384" style="242" width="9.140625" collapsed="false"/>
  </cols>
  <sheetData>
    <row r="1" spans="2:8" s="4" customFormat="1" ht="15.75">
      <c r="B1" s="784" t="s">
        <v>157</v>
      </c>
      <c r="C1" s="784"/>
      <c r="D1" s="784"/>
      <c r="E1" s="784"/>
      <c r="F1" s="784"/>
      <c r="G1" s="784"/>
      <c r="H1" s="784"/>
    </row>
    <row r="3" spans="2:8" ht="5.0999999999999996" customHeight="1"/>
    <row r="4" spans="2:8" s="581" customFormat="1" ht="15">
      <c r="B4" s="743" t="s">
        <v>212</v>
      </c>
      <c r="C4" s="743"/>
      <c r="D4" s="743"/>
      <c r="E4" s="743"/>
      <c r="F4" s="743"/>
      <c r="G4" s="743"/>
      <c r="H4" s="743"/>
    </row>
    <row r="32" spans="2:3">
      <c r="B32" s="758"/>
      <c r="C32" s="759"/>
    </row>
    <row r="33" spans="2:16">
      <c r="B33" s="280"/>
      <c r="C33" s="280"/>
    </row>
    <row r="34" spans="2:16" s="4" customFormat="1" ht="11.25" customHeight="1">
      <c r="B34" s="27"/>
      <c r="C34" s="27"/>
      <c r="D34" s="27"/>
      <c r="E34" s="27"/>
      <c r="F34" s="27"/>
      <c r="G34" s="27"/>
      <c r="H34" s="27"/>
    </row>
    <row r="35" spans="2:16" s="250" customFormat="1" ht="11.25">
      <c r="B35" s="760" t="s">
        <v>477</v>
      </c>
      <c r="C35" s="417"/>
      <c r="D35" s="66" t="s">
        <v>570</v>
      </c>
      <c r="E35" s="66" t="s">
        <v>571</v>
      </c>
      <c r="F35" s="66" t="s">
        <v>572</v>
      </c>
      <c r="G35" s="67" t="s">
        <v>573</v>
      </c>
      <c r="H35" s="66" t="s">
        <v>574</v>
      </c>
    </row>
    <row r="36" spans="2:16" s="250" customFormat="1" ht="11.25">
      <c r="B36" s="760"/>
      <c r="C36" s="281" t="s">
        <v>418</v>
      </c>
      <c r="D36" s="282">
        <v>6.9</v>
      </c>
      <c r="E36" s="282">
        <v>6.9</v>
      </c>
      <c r="F36" s="282">
        <v>7</v>
      </c>
      <c r="G36" s="282">
        <v>7.6</v>
      </c>
      <c r="H36" s="282">
        <v>7.6</v>
      </c>
      <c r="K36" s="30"/>
      <c r="L36" s="30"/>
      <c r="M36" s="30"/>
      <c r="N36" s="30"/>
      <c r="O36" s="30"/>
      <c r="P36" s="30"/>
    </row>
    <row r="37" spans="2:16" s="250" customFormat="1" ht="11.25">
      <c r="B37" s="760"/>
      <c r="C37" s="281" t="s">
        <v>478</v>
      </c>
      <c r="D37" s="282">
        <v>1.6</v>
      </c>
      <c r="E37" s="282">
        <v>1.5</v>
      </c>
      <c r="F37" s="282">
        <v>1.7</v>
      </c>
      <c r="G37" s="282">
        <v>1.7</v>
      </c>
      <c r="H37" s="282">
        <v>2.2000000000000002</v>
      </c>
      <c r="K37" s="30"/>
      <c r="L37" s="30"/>
      <c r="M37" s="30"/>
      <c r="N37" s="30"/>
      <c r="O37" s="30"/>
      <c r="P37" s="30"/>
    </row>
    <row r="38" spans="2:16" s="250" customFormat="1" ht="11.25">
      <c r="B38" s="760"/>
      <c r="C38" s="281" t="s">
        <v>468</v>
      </c>
      <c r="D38" s="282">
        <v>21.7</v>
      </c>
      <c r="E38" s="282">
        <v>19.2</v>
      </c>
      <c r="F38" s="282">
        <v>19.600000000000001</v>
      </c>
      <c r="G38" s="282">
        <v>17.399999999999999</v>
      </c>
      <c r="H38" s="282">
        <v>18.2</v>
      </c>
      <c r="K38" s="30"/>
      <c r="L38" s="30"/>
      <c r="M38" s="30"/>
      <c r="N38" s="30"/>
      <c r="O38" s="30"/>
      <c r="P38" s="30"/>
    </row>
    <row r="39" spans="2:16" s="250" customFormat="1" ht="11.25">
      <c r="B39" s="760"/>
      <c r="C39" s="281" t="s">
        <v>352</v>
      </c>
      <c r="D39" s="282">
        <v>69.8</v>
      </c>
      <c r="E39" s="282">
        <v>72.400000000000006</v>
      </c>
      <c r="F39" s="282">
        <v>71.7</v>
      </c>
      <c r="G39" s="282">
        <v>73.3</v>
      </c>
      <c r="H39" s="282">
        <v>71.900000000000006</v>
      </c>
      <c r="K39" s="30"/>
      <c r="L39" s="30"/>
      <c r="M39" s="30"/>
      <c r="N39" s="30"/>
      <c r="O39" s="30"/>
      <c r="P39" s="30"/>
    </row>
    <row r="40" spans="2:16" s="250" customFormat="1" ht="11.25">
      <c r="B40" s="756" t="s">
        <v>431</v>
      </c>
      <c r="C40" s="281" t="s">
        <v>468</v>
      </c>
      <c r="D40" s="282">
        <v>-61.1</v>
      </c>
      <c r="E40" s="282">
        <v>-61.2</v>
      </c>
      <c r="F40" s="282">
        <v>-60.9</v>
      </c>
      <c r="G40" s="282">
        <v>-61.1</v>
      </c>
      <c r="H40" s="282">
        <v>-63.4</v>
      </c>
      <c r="K40" s="30"/>
      <c r="L40" s="30"/>
      <c r="M40" s="30"/>
      <c r="N40" s="30"/>
      <c r="O40" s="30"/>
      <c r="P40" s="30"/>
    </row>
    <row r="41" spans="2:16" s="250" customFormat="1" ht="11.25">
      <c r="B41" s="757"/>
      <c r="C41" s="281" t="s">
        <v>418</v>
      </c>
      <c r="D41" s="282">
        <v>-38.799999999999997</v>
      </c>
      <c r="E41" s="282">
        <v>-38.799999999999997</v>
      </c>
      <c r="F41" s="282">
        <v>-39.1</v>
      </c>
      <c r="G41" s="282">
        <v>-38.799999999999997</v>
      </c>
      <c r="H41" s="282">
        <v>-36.5</v>
      </c>
      <c r="K41" s="30"/>
      <c r="L41" s="30"/>
      <c r="M41" s="30"/>
      <c r="N41" s="30"/>
      <c r="O41" s="30"/>
      <c r="P41" s="30"/>
    </row>
    <row r="42" spans="2:16" s="250" customFormat="1" ht="11.25">
      <c r="B42" s="757"/>
      <c r="C42" s="281" t="s">
        <v>425</v>
      </c>
      <c r="D42" s="282">
        <v>-0.1</v>
      </c>
      <c r="E42" s="282">
        <v>0</v>
      </c>
      <c r="F42" s="282">
        <v>0</v>
      </c>
      <c r="G42" s="282">
        <v>-0.1</v>
      </c>
      <c r="H42" s="282">
        <v>0</v>
      </c>
      <c r="K42" s="30"/>
      <c r="L42" s="30"/>
      <c r="M42" s="30"/>
      <c r="N42" s="30"/>
      <c r="O42" s="30"/>
      <c r="P42" s="30"/>
    </row>
    <row r="43" spans="2:16">
      <c r="B43" s="280"/>
      <c r="C43" s="280"/>
    </row>
  </sheetData>
  <mergeCells count="5">
    <mergeCell ref="B1:H1"/>
    <mergeCell ref="B40:B42"/>
    <mergeCell ref="B32:C32"/>
    <mergeCell ref="B35:B39"/>
    <mergeCell ref="B4:H4"/>
  </mergeCells>
  <hyperlinks>
    <hyperlink ref="B1:F1" location="Cuprins_ro!B34" display="II. Poziția investițională internațională la 31.03.2023 (date provizorii) " xr:uid="{00000000-0004-0000-1F00-000000000000}"/>
    <hyperlink ref="B1:H1" location="Cuprins_ro!B30" display="II. Poziția investițională internațională la 31.03.2024 (date provizorii) " xr:uid="{00000000-0004-0000-1F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X86"/>
  <sheetViews>
    <sheetView showGridLines="0" showRowColHeaders="0" zoomScaleNormal="100" workbookViewId="0"/>
  </sheetViews>
  <sheetFormatPr defaultColWidth="9.140625" defaultRowHeight="11.25"/>
  <cols>
    <col min="1" max="1" customWidth="true" style="30" width="5.7109375" collapsed="false"/>
    <col min="2" max="2" customWidth="true" style="30" width="46.0" collapsed="false"/>
    <col min="3" max="3" customWidth="true" style="30" width="16.28515625" collapsed="false"/>
    <col min="4" max="8" customWidth="true" style="30" width="10.140625" collapsed="false"/>
    <col min="9" max="16384" style="30" width="9.140625" collapsed="false"/>
  </cols>
  <sheetData>
    <row r="1" spans="2:24" s="4" customFormat="1" ht="15.75">
      <c r="B1" s="784" t="s">
        <v>148</v>
      </c>
      <c r="C1" s="784"/>
      <c r="D1" s="784"/>
      <c r="E1" s="784"/>
      <c r="F1" s="784"/>
      <c r="G1" s="784"/>
      <c r="H1" s="784"/>
    </row>
    <row r="2" spans="2:24" s="4" customFormat="1" ht="11.25" customHeight="1">
      <c r="B2" s="28"/>
      <c r="C2" s="28"/>
      <c r="D2" s="28"/>
      <c r="E2" s="28"/>
      <c r="F2" s="28"/>
      <c r="G2" s="28"/>
      <c r="H2" s="28"/>
    </row>
    <row r="3" spans="2:24" s="4" customFormat="1" ht="15">
      <c r="B3" s="657" t="s">
        <v>4</v>
      </c>
      <c r="C3" s="657"/>
      <c r="D3" s="657"/>
      <c r="E3" s="657"/>
      <c r="F3" s="657"/>
      <c r="G3" s="657"/>
      <c r="H3" s="657"/>
    </row>
    <row r="4" spans="2:24" ht="5.0999999999999996" customHeight="1">
      <c r="B4" s="29"/>
      <c r="C4" s="29"/>
    </row>
    <row r="5" spans="2:24" s="312" customFormat="1" ht="12.75" thickBot="1">
      <c r="B5" s="652"/>
      <c r="C5" s="656" t="s">
        <v>48</v>
      </c>
      <c r="D5" s="653">
        <v>2025</v>
      </c>
      <c r="E5" s="654"/>
      <c r="F5" s="654"/>
      <c r="G5" s="655"/>
      <c r="H5" s="524">
        <v>2026</v>
      </c>
    </row>
    <row r="6" spans="2:24" s="312" customFormat="1" ht="12">
      <c r="B6" s="652"/>
      <c r="C6" s="656"/>
      <c r="D6" s="31" t="s">
        <v>130</v>
      </c>
      <c r="E6" s="31" t="s">
        <v>0</v>
      </c>
      <c r="F6" s="31" t="s">
        <v>131</v>
      </c>
      <c r="G6" s="32" t="s">
        <v>132</v>
      </c>
      <c r="H6" s="31" t="s">
        <v>130</v>
      </c>
    </row>
    <row r="7" spans="2:24" s="312" customFormat="1" ht="12.75" thickBot="1">
      <c r="B7" s="33" t="s">
        <v>321</v>
      </c>
      <c r="C7" s="34" t="s">
        <v>322</v>
      </c>
      <c r="D7" s="35" t="s">
        <v>180</v>
      </c>
      <c r="E7" s="35" t="s">
        <v>181</v>
      </c>
      <c r="F7" s="35" t="s">
        <v>182</v>
      </c>
      <c r="G7" s="35" t="s">
        <v>133</v>
      </c>
      <c r="H7" s="35" t="s">
        <v>183</v>
      </c>
      <c r="N7" s="550"/>
      <c r="O7" s="550"/>
      <c r="P7" s="550"/>
      <c r="Q7" s="550"/>
      <c r="R7" s="550"/>
      <c r="S7" s="550"/>
      <c r="T7" s="550"/>
      <c r="U7" s="550"/>
      <c r="V7" s="550"/>
      <c r="W7" s="550"/>
      <c r="X7" s="550"/>
    </row>
    <row r="8" spans="2:24" s="312" customFormat="1" ht="13.5" thickTop="1" thickBot="1">
      <c r="B8" s="37" t="s">
        <v>321</v>
      </c>
      <c r="C8" s="38" t="s">
        <v>323</v>
      </c>
      <c r="D8" s="39" t="s">
        <v>184</v>
      </c>
      <c r="E8" s="39" t="s">
        <v>185</v>
      </c>
      <c r="F8" s="39" t="s">
        <v>186</v>
      </c>
      <c r="G8" s="39" t="s">
        <v>134</v>
      </c>
      <c r="H8" s="39" t="s">
        <v>187</v>
      </c>
      <c r="N8" s="550"/>
      <c r="O8" s="550"/>
      <c r="P8" s="550"/>
      <c r="Q8" s="550"/>
      <c r="R8" s="550"/>
      <c r="S8" s="550"/>
      <c r="T8" s="550"/>
      <c r="U8" s="550"/>
      <c r="V8" s="550"/>
      <c r="W8" s="550"/>
      <c r="X8" s="550"/>
    </row>
    <row r="9" spans="2:24" s="312" customFormat="1" ht="13.5" thickTop="1" thickBot="1">
      <c r="B9" s="37" t="s">
        <v>324</v>
      </c>
      <c r="C9" s="40" t="s">
        <v>5</v>
      </c>
      <c r="D9" s="41">
        <v>98.9</v>
      </c>
      <c r="E9" s="41">
        <v>101.2</v>
      </c>
      <c r="F9" s="41">
        <v>105.2</v>
      </c>
      <c r="G9" s="41">
        <v>103.6</v>
      </c>
      <c r="H9" s="41">
        <v>100.4</v>
      </c>
      <c r="R9" s="550"/>
      <c r="S9" s="550"/>
      <c r="T9" s="550"/>
      <c r="U9" s="550"/>
      <c r="V9" s="550"/>
      <c r="W9" s="550"/>
      <c r="X9" s="550"/>
    </row>
    <row r="10" spans="2:24" s="312" customFormat="1" ht="13.5" thickTop="1" thickBot="1">
      <c r="B10" s="37" t="s">
        <v>325</v>
      </c>
      <c r="C10" s="38" t="s">
        <v>326</v>
      </c>
      <c r="D10" s="43">
        <v>19.4176</v>
      </c>
      <c r="E10" s="43">
        <v>19.5762</v>
      </c>
      <c r="F10" s="43">
        <v>19.628</v>
      </c>
      <c r="G10" s="43">
        <v>19.738499999999998</v>
      </c>
      <c r="H10" s="43">
        <v>20.0458</v>
      </c>
      <c r="R10" s="550"/>
      <c r="S10" s="550"/>
      <c r="T10" s="550"/>
      <c r="U10" s="550"/>
      <c r="V10" s="550"/>
      <c r="W10" s="550"/>
      <c r="X10" s="550"/>
    </row>
    <row r="11" spans="2:24" s="312" customFormat="1" ht="13.5" thickTop="1" thickBot="1">
      <c r="B11" s="37" t="s">
        <v>327</v>
      </c>
      <c r="C11" s="40" t="s">
        <v>5</v>
      </c>
      <c r="D11" s="41">
        <v>81.2</v>
      </c>
      <c r="E11" s="41">
        <v>82.9</v>
      </c>
      <c r="F11" s="41">
        <v>113.5</v>
      </c>
      <c r="G11" s="41">
        <v>116.1</v>
      </c>
      <c r="H11" s="41">
        <v>112.9</v>
      </c>
      <c r="I11" s="550"/>
      <c r="N11" s="550"/>
      <c r="O11" s="550"/>
      <c r="P11" s="550"/>
      <c r="R11" s="550"/>
      <c r="S11" s="550"/>
      <c r="T11" s="550"/>
      <c r="U11" s="550"/>
      <c r="V11" s="550"/>
      <c r="W11" s="550"/>
      <c r="X11" s="550"/>
    </row>
    <row r="12" spans="2:24" s="312" customFormat="1" ht="13.5" thickTop="1" thickBot="1">
      <c r="B12" s="37" t="s">
        <v>328</v>
      </c>
      <c r="C12" s="40" t="s">
        <v>5</v>
      </c>
      <c r="D12" s="41">
        <v>108.5</v>
      </c>
      <c r="E12" s="41">
        <v>110.9</v>
      </c>
      <c r="F12" s="41">
        <v>107.8</v>
      </c>
      <c r="G12" s="41">
        <v>106.5</v>
      </c>
      <c r="H12" s="41">
        <v>97.6</v>
      </c>
      <c r="J12" s="551"/>
      <c r="R12" s="550"/>
      <c r="S12" s="550"/>
      <c r="T12" s="550"/>
      <c r="U12" s="550"/>
      <c r="V12" s="550"/>
      <c r="W12" s="550"/>
      <c r="X12" s="550"/>
    </row>
    <row r="13" spans="2:24" s="312" customFormat="1" ht="13.5" thickTop="1" thickBot="1">
      <c r="B13" s="37" t="s">
        <v>329</v>
      </c>
      <c r="C13" s="38" t="s">
        <v>5</v>
      </c>
      <c r="D13" s="42">
        <v>116.8</v>
      </c>
      <c r="E13" s="42">
        <v>114.9</v>
      </c>
      <c r="F13" s="42">
        <v>113.6</v>
      </c>
      <c r="G13" s="42">
        <v>118.3</v>
      </c>
      <c r="H13" s="42">
        <v>107.4</v>
      </c>
      <c r="R13" s="550"/>
      <c r="S13" s="550"/>
      <c r="T13" s="550"/>
      <c r="U13" s="550"/>
      <c r="V13" s="550"/>
      <c r="W13" s="550"/>
      <c r="X13" s="550"/>
    </row>
    <row r="14" spans="2:24" s="312" customFormat="1" ht="13.5" thickTop="1" thickBot="1">
      <c r="B14" s="37" t="s">
        <v>330</v>
      </c>
      <c r="C14" s="38" t="s">
        <v>5</v>
      </c>
      <c r="D14" s="42">
        <v>101.3</v>
      </c>
      <c r="E14" s="42">
        <v>103.5</v>
      </c>
      <c r="F14" s="42">
        <v>104.6</v>
      </c>
      <c r="G14" s="42">
        <v>106.1</v>
      </c>
      <c r="H14" s="42">
        <v>94.4</v>
      </c>
      <c r="R14" s="550"/>
      <c r="S14" s="550"/>
      <c r="T14" s="550"/>
      <c r="U14" s="550"/>
      <c r="V14" s="550"/>
      <c r="W14" s="550"/>
      <c r="X14" s="550"/>
    </row>
    <row r="15" spans="2:24" s="312" customFormat="1" ht="13.5" thickTop="1" thickBot="1">
      <c r="B15" s="37" t="s">
        <v>331</v>
      </c>
      <c r="C15" s="38" t="s">
        <v>5</v>
      </c>
      <c r="D15" s="42">
        <v>107.1</v>
      </c>
      <c r="E15" s="42">
        <v>107.1</v>
      </c>
      <c r="F15" s="42">
        <v>103.1</v>
      </c>
      <c r="G15" s="42">
        <v>100.4</v>
      </c>
      <c r="H15" s="42">
        <v>103.4</v>
      </c>
      <c r="R15" s="550"/>
      <c r="S15" s="550"/>
      <c r="T15" s="550"/>
      <c r="U15" s="550"/>
      <c r="V15" s="550"/>
      <c r="W15" s="550"/>
      <c r="X15" s="550"/>
    </row>
    <row r="16" spans="2:24" ht="12.75" thickTop="1" thickBot="1">
      <c r="B16" s="44"/>
      <c r="D16" s="45"/>
      <c r="E16" s="45"/>
      <c r="F16" s="45"/>
      <c r="G16" s="45"/>
      <c r="H16" s="45"/>
      <c r="I16" s="45"/>
    </row>
    <row r="17" spans="3:10" ht="12" thickBot="1">
      <c r="C17" s="46"/>
      <c r="D17" s="45"/>
      <c r="E17" s="45"/>
      <c r="F17" s="45"/>
      <c r="G17" s="45"/>
      <c r="H17" s="45"/>
    </row>
    <row r="18" spans="3:10" ht="12" thickBot="1">
      <c r="D18" s="45"/>
      <c r="E18" s="45"/>
      <c r="F18" s="45"/>
      <c r="G18" s="45"/>
      <c r="H18" s="45"/>
      <c r="I18" s="45"/>
    </row>
    <row r="19" spans="3:10" ht="12.75" thickTop="1" thickBot="1">
      <c r="C19" s="47"/>
      <c r="D19" s="48"/>
      <c r="E19" s="45"/>
      <c r="F19" s="45"/>
      <c r="G19" s="45"/>
      <c r="H19" s="45"/>
      <c r="I19" s="45"/>
    </row>
    <row r="20" spans="3:10" ht="12" thickTop="1">
      <c r="D20" s="45"/>
      <c r="E20" s="45"/>
      <c r="F20" s="45"/>
      <c r="G20" s="45"/>
      <c r="H20" s="45"/>
      <c r="I20" s="45"/>
      <c r="J20" s="45"/>
    </row>
    <row r="21" spans="3:10">
      <c r="D21" s="36"/>
      <c r="E21" s="36"/>
      <c r="F21" s="36"/>
      <c r="G21" s="36"/>
      <c r="H21" s="36"/>
    </row>
    <row r="22" spans="3:10">
      <c r="D22" s="45"/>
      <c r="E22" s="45"/>
      <c r="F22" s="45"/>
      <c r="G22" s="45"/>
      <c r="H22" s="45"/>
      <c r="I22" s="45"/>
    </row>
    <row r="24" spans="3:10">
      <c r="D24" s="45"/>
      <c r="E24" s="45"/>
      <c r="F24" s="45"/>
      <c r="G24" s="45"/>
      <c r="H24" s="45"/>
      <c r="I24" s="45"/>
    </row>
    <row r="26" spans="3:10">
      <c r="D26" s="49"/>
      <c r="E26" s="49"/>
      <c r="F26" s="49"/>
      <c r="G26" s="49"/>
      <c r="H26" s="49"/>
      <c r="I26" s="49"/>
    </row>
    <row r="28" spans="3:10">
      <c r="D28" s="45"/>
      <c r="E28" s="45"/>
      <c r="F28" s="45"/>
      <c r="G28" s="45"/>
      <c r="H28" s="45"/>
      <c r="I28" s="45"/>
    </row>
    <row r="29" spans="3:10">
      <c r="D29" s="45"/>
      <c r="E29" s="45"/>
      <c r="F29" s="45"/>
      <c r="G29" s="45"/>
      <c r="H29" s="45"/>
      <c r="I29" s="45"/>
    </row>
    <row r="30" spans="3:10">
      <c r="D30" s="49"/>
      <c r="E30" s="49"/>
      <c r="F30" s="49"/>
      <c r="G30" s="49"/>
      <c r="H30" s="49"/>
      <c r="I30" s="49"/>
    </row>
    <row r="53" spans="4:8">
      <c r="D53" s="36"/>
      <c r="E53" s="36"/>
      <c r="F53" s="36"/>
      <c r="G53" s="36"/>
      <c r="H53" s="36"/>
    </row>
    <row r="54" spans="4:8">
      <c r="D54" s="36"/>
      <c r="E54" s="36"/>
      <c r="F54" s="36"/>
      <c r="G54" s="36"/>
      <c r="H54" s="36"/>
    </row>
    <row r="55" spans="4:8">
      <c r="D55" s="36"/>
      <c r="E55" s="36"/>
      <c r="F55" s="36"/>
      <c r="G55" s="36"/>
      <c r="H55" s="36"/>
    </row>
    <row r="56" spans="4:8">
      <c r="D56" s="36"/>
      <c r="E56" s="36"/>
      <c r="F56" s="36"/>
      <c r="G56" s="36"/>
      <c r="H56" s="36"/>
    </row>
    <row r="57" spans="4:8">
      <c r="D57" s="36"/>
      <c r="E57" s="36"/>
      <c r="F57" s="36"/>
      <c r="G57" s="36"/>
      <c r="H57" s="36"/>
    </row>
    <row r="58" spans="4:8">
      <c r="D58" s="36"/>
      <c r="E58" s="36"/>
      <c r="F58" s="36"/>
      <c r="G58" s="36"/>
      <c r="H58" s="36"/>
    </row>
    <row r="59" spans="4:8">
      <c r="D59" s="36"/>
      <c r="E59" s="36"/>
      <c r="F59" s="36"/>
      <c r="G59" s="36"/>
      <c r="H59" s="36"/>
    </row>
    <row r="60" spans="4:8">
      <c r="D60" s="36"/>
      <c r="E60" s="36"/>
      <c r="F60" s="36"/>
      <c r="G60" s="36"/>
      <c r="H60" s="36"/>
    </row>
    <row r="61" spans="4:8">
      <c r="D61" s="36"/>
      <c r="E61" s="36"/>
      <c r="F61" s="36"/>
      <c r="G61" s="36"/>
      <c r="H61" s="36"/>
    </row>
    <row r="62" spans="4:8">
      <c r="D62" s="36"/>
      <c r="E62" s="36"/>
      <c r="F62" s="36"/>
      <c r="G62" s="36"/>
      <c r="H62" s="36"/>
    </row>
    <row r="63" spans="4:8">
      <c r="D63" s="36"/>
      <c r="E63" s="36"/>
      <c r="F63" s="36"/>
      <c r="G63" s="36"/>
      <c r="H63" s="36"/>
    </row>
    <row r="64" spans="4:8">
      <c r="D64" s="36"/>
      <c r="E64" s="36"/>
      <c r="F64" s="36"/>
      <c r="G64" s="36"/>
      <c r="H64" s="36"/>
    </row>
    <row r="65" spans="4:8">
      <c r="D65" s="36"/>
      <c r="E65" s="36"/>
      <c r="F65" s="36"/>
      <c r="G65" s="36"/>
      <c r="H65" s="36"/>
    </row>
    <row r="66" spans="4:8">
      <c r="D66" s="36"/>
      <c r="E66" s="36"/>
      <c r="F66" s="36"/>
      <c r="G66" s="36"/>
      <c r="H66" s="36"/>
    </row>
    <row r="67" spans="4:8">
      <c r="D67" s="36"/>
      <c r="E67" s="36"/>
      <c r="F67" s="36"/>
      <c r="G67" s="36"/>
      <c r="H67" s="36"/>
    </row>
    <row r="68" spans="4:8">
      <c r="D68" s="36"/>
      <c r="E68" s="36"/>
      <c r="F68" s="36"/>
      <c r="G68" s="36"/>
      <c r="H68" s="36"/>
    </row>
    <row r="69" spans="4:8">
      <c r="D69" s="36"/>
      <c r="E69" s="36"/>
      <c r="F69" s="36"/>
      <c r="G69" s="36"/>
      <c r="H69" s="36"/>
    </row>
    <row r="70" spans="4:8">
      <c r="D70" s="36"/>
      <c r="E70" s="36"/>
      <c r="F70" s="36"/>
      <c r="G70" s="36"/>
      <c r="H70" s="36"/>
    </row>
    <row r="71" spans="4:8">
      <c r="D71" s="36"/>
      <c r="E71" s="36"/>
      <c r="F71" s="36"/>
      <c r="G71" s="36"/>
      <c r="H71" s="36"/>
    </row>
    <row r="72" spans="4:8">
      <c r="D72" s="36"/>
      <c r="E72" s="36"/>
      <c r="F72" s="36"/>
      <c r="G72" s="36"/>
      <c r="H72" s="36"/>
    </row>
    <row r="73" spans="4:8">
      <c r="D73" s="36"/>
      <c r="E73" s="36"/>
      <c r="F73" s="36"/>
      <c r="G73" s="36"/>
      <c r="H73" s="36"/>
    </row>
    <row r="74" spans="4:8">
      <c r="D74" s="36"/>
      <c r="E74" s="36"/>
      <c r="F74" s="36"/>
      <c r="G74" s="36"/>
      <c r="H74" s="36"/>
    </row>
    <row r="75" spans="4:8">
      <c r="D75" s="36"/>
      <c r="E75" s="36"/>
      <c r="F75" s="36"/>
      <c r="G75" s="36"/>
      <c r="H75" s="36"/>
    </row>
    <row r="76" spans="4:8">
      <c r="D76" s="36"/>
      <c r="E76" s="36"/>
      <c r="F76" s="36"/>
      <c r="G76" s="36"/>
      <c r="H76" s="36"/>
    </row>
    <row r="77" spans="4:8">
      <c r="D77" s="36"/>
      <c r="E77" s="36"/>
      <c r="F77" s="36"/>
      <c r="G77" s="36"/>
      <c r="H77" s="36"/>
    </row>
    <row r="78" spans="4:8">
      <c r="D78" s="36"/>
      <c r="E78" s="36"/>
      <c r="F78" s="36"/>
      <c r="G78" s="36"/>
      <c r="H78" s="36"/>
    </row>
    <row r="79" spans="4:8">
      <c r="D79" s="36"/>
      <c r="E79" s="36"/>
      <c r="F79" s="36"/>
      <c r="G79" s="36"/>
      <c r="H79" s="36"/>
    </row>
    <row r="80" spans="4:8">
      <c r="D80" s="36"/>
      <c r="E80" s="36"/>
      <c r="F80" s="36"/>
      <c r="G80" s="36"/>
      <c r="H80" s="36"/>
    </row>
    <row r="81" spans="4:8">
      <c r="D81" s="36"/>
      <c r="E81" s="36"/>
      <c r="F81" s="36"/>
      <c r="G81" s="36"/>
      <c r="H81" s="36"/>
    </row>
    <row r="82" spans="4:8">
      <c r="D82" s="36"/>
      <c r="E82" s="36"/>
      <c r="F82" s="36"/>
      <c r="G82" s="36"/>
      <c r="H82" s="36"/>
    </row>
    <row r="83" spans="4:8">
      <c r="D83" s="36"/>
      <c r="E83" s="36"/>
      <c r="F83" s="36"/>
      <c r="G83" s="36"/>
      <c r="H83" s="36"/>
    </row>
    <row r="84" spans="4:8">
      <c r="D84" s="36"/>
      <c r="E84" s="36"/>
      <c r="F84" s="36"/>
      <c r="G84" s="36"/>
      <c r="H84" s="36"/>
    </row>
    <row r="85" spans="4:8">
      <c r="D85" s="36"/>
      <c r="E85" s="36"/>
      <c r="F85" s="36"/>
      <c r="G85" s="36"/>
      <c r="H85" s="36"/>
    </row>
    <row r="86" spans="4:8">
      <c r="D86" s="36"/>
      <c r="E86" s="36"/>
      <c r="F86" s="36"/>
      <c r="G86" s="36"/>
      <c r="H86" s="36"/>
    </row>
  </sheetData>
  <mergeCells count="5">
    <mergeCell ref="B1:H1"/>
    <mergeCell ref="B5:B6"/>
    <mergeCell ref="D5:G5"/>
    <mergeCell ref="C5:C6"/>
    <mergeCell ref="B3:H3"/>
  </mergeCells>
  <hyperlinks>
    <hyperlink ref="B1:C1" location="Cuprins_ro!B4" display="I. Balanța de plăți a Republicii Moldova în trimestrul I 2023 (date provizorii)" xr:uid="{72D71C00-4780-4A6E-AE63-03C3E6B10882}"/>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V42"/>
  <sheetViews>
    <sheetView showGridLines="0" showRowColHeaders="0" zoomScaleNormal="100" workbookViewId="0"/>
  </sheetViews>
  <sheetFormatPr defaultRowHeight="11.25" customHeight="1"/>
  <cols>
    <col min="1" max="1" customWidth="true" style="284" width="5.7109375" collapsed="false"/>
    <col min="2" max="2" customWidth="true" style="284" width="43.5703125" collapsed="false"/>
    <col min="3" max="7" customWidth="true" style="284" width="10.5703125" collapsed="false"/>
    <col min="8" max="246" style="284" width="9.140625" collapsed="false"/>
    <col min="247" max="247" customWidth="true" style="284" width="30.140625" collapsed="false"/>
    <col min="248" max="502" style="284" width="9.140625" collapsed="false"/>
    <col min="503" max="503" customWidth="true" style="284" width="30.140625" collapsed="false"/>
    <col min="504" max="758" style="284" width="9.140625" collapsed="false"/>
    <col min="759" max="759" customWidth="true" style="284" width="30.140625" collapsed="false"/>
    <col min="760" max="1014" style="284" width="9.140625" collapsed="false"/>
    <col min="1015" max="1015" customWidth="true" style="284" width="30.140625" collapsed="false"/>
    <col min="1016" max="1270" style="284" width="9.140625" collapsed="false"/>
    <col min="1271" max="1271" customWidth="true" style="284" width="30.140625" collapsed="false"/>
    <col min="1272" max="1526" style="284" width="9.140625" collapsed="false"/>
    <col min="1527" max="1527" customWidth="true" style="284" width="30.140625" collapsed="false"/>
    <col min="1528" max="1782" style="284" width="9.140625" collapsed="false"/>
    <col min="1783" max="1783" customWidth="true" style="284" width="30.140625" collapsed="false"/>
    <col min="1784" max="2038" style="284" width="9.140625" collapsed="false"/>
    <col min="2039" max="2039" customWidth="true" style="284" width="30.140625" collapsed="false"/>
    <col min="2040" max="2294" style="284" width="9.140625" collapsed="false"/>
    <col min="2295" max="2295" customWidth="true" style="284" width="30.140625" collapsed="false"/>
    <col min="2296" max="2550" style="284" width="9.140625" collapsed="false"/>
    <col min="2551" max="2551" customWidth="true" style="284" width="30.140625" collapsed="false"/>
    <col min="2552" max="2806" style="284" width="9.140625" collapsed="false"/>
    <col min="2807" max="2807" customWidth="true" style="284" width="30.140625" collapsed="false"/>
    <col min="2808" max="3062" style="284" width="9.140625" collapsed="false"/>
    <col min="3063" max="3063" customWidth="true" style="284" width="30.140625" collapsed="false"/>
    <col min="3064" max="3318" style="284" width="9.140625" collapsed="false"/>
    <col min="3319" max="3319" customWidth="true" style="284" width="30.140625" collapsed="false"/>
    <col min="3320" max="3574" style="284" width="9.140625" collapsed="false"/>
    <col min="3575" max="3575" customWidth="true" style="284" width="30.140625" collapsed="false"/>
    <col min="3576" max="3830" style="284" width="9.140625" collapsed="false"/>
    <col min="3831" max="3831" customWidth="true" style="284" width="30.140625" collapsed="false"/>
    <col min="3832" max="4086" style="284" width="9.140625" collapsed="false"/>
    <col min="4087" max="4087" customWidth="true" style="284" width="30.140625" collapsed="false"/>
    <col min="4088" max="4342" style="284" width="9.140625" collapsed="false"/>
    <col min="4343" max="4343" customWidth="true" style="284" width="30.140625" collapsed="false"/>
    <col min="4344" max="4598" style="284" width="9.140625" collapsed="false"/>
    <col min="4599" max="4599" customWidth="true" style="284" width="30.140625" collapsed="false"/>
    <col min="4600" max="4854" style="284" width="9.140625" collapsed="false"/>
    <col min="4855" max="4855" customWidth="true" style="284" width="30.140625" collapsed="false"/>
    <col min="4856" max="5110" style="284" width="9.140625" collapsed="false"/>
    <col min="5111" max="5111" customWidth="true" style="284" width="30.140625" collapsed="false"/>
    <col min="5112" max="5366" style="284" width="9.140625" collapsed="false"/>
    <col min="5367" max="5367" customWidth="true" style="284" width="30.140625" collapsed="false"/>
    <col min="5368" max="5622" style="284" width="9.140625" collapsed="false"/>
    <col min="5623" max="5623" customWidth="true" style="284" width="30.140625" collapsed="false"/>
    <col min="5624" max="5878" style="284" width="9.140625" collapsed="false"/>
    <col min="5879" max="5879" customWidth="true" style="284" width="30.140625" collapsed="false"/>
    <col min="5880" max="6134" style="284" width="9.140625" collapsed="false"/>
    <col min="6135" max="6135" customWidth="true" style="284" width="30.140625" collapsed="false"/>
    <col min="6136" max="6390" style="284" width="9.140625" collapsed="false"/>
    <col min="6391" max="6391" customWidth="true" style="284" width="30.140625" collapsed="false"/>
    <col min="6392" max="6646" style="284" width="9.140625" collapsed="false"/>
    <col min="6647" max="6647" customWidth="true" style="284" width="30.140625" collapsed="false"/>
    <col min="6648" max="6902" style="284" width="9.140625" collapsed="false"/>
    <col min="6903" max="6903" customWidth="true" style="284" width="30.140625" collapsed="false"/>
    <col min="6904" max="7158" style="284" width="9.140625" collapsed="false"/>
    <col min="7159" max="7159" customWidth="true" style="284" width="30.140625" collapsed="false"/>
    <col min="7160" max="7414" style="284" width="9.140625" collapsed="false"/>
    <col min="7415" max="7415" customWidth="true" style="284" width="30.140625" collapsed="false"/>
    <col min="7416" max="7670" style="284" width="9.140625" collapsed="false"/>
    <col min="7671" max="7671" customWidth="true" style="284" width="30.140625" collapsed="false"/>
    <col min="7672" max="7926" style="284" width="9.140625" collapsed="false"/>
    <col min="7927" max="7927" customWidth="true" style="284" width="30.140625" collapsed="false"/>
    <col min="7928" max="8182" style="284" width="9.140625" collapsed="false"/>
    <col min="8183" max="8183" customWidth="true" style="284" width="30.140625" collapsed="false"/>
    <col min="8184" max="8438" style="284" width="9.140625" collapsed="false"/>
    <col min="8439" max="8439" customWidth="true" style="284" width="30.140625" collapsed="false"/>
    <col min="8440" max="8694" style="284" width="9.140625" collapsed="false"/>
    <col min="8695" max="8695" customWidth="true" style="284" width="30.140625" collapsed="false"/>
    <col min="8696" max="8950" style="284" width="9.140625" collapsed="false"/>
    <col min="8951" max="8951" customWidth="true" style="284" width="30.140625" collapsed="false"/>
    <col min="8952" max="9206" style="284" width="9.140625" collapsed="false"/>
    <col min="9207" max="9207" customWidth="true" style="284" width="30.140625" collapsed="false"/>
    <col min="9208" max="9462" style="284" width="9.140625" collapsed="false"/>
    <col min="9463" max="9463" customWidth="true" style="284" width="30.140625" collapsed="false"/>
    <col min="9464" max="9718" style="284" width="9.140625" collapsed="false"/>
    <col min="9719" max="9719" customWidth="true" style="284" width="30.140625" collapsed="false"/>
    <col min="9720" max="9974" style="284" width="9.140625" collapsed="false"/>
    <col min="9975" max="9975" customWidth="true" style="284" width="30.140625" collapsed="false"/>
    <col min="9976" max="10230" style="284" width="9.140625" collapsed="false"/>
    <col min="10231" max="10231" customWidth="true" style="284" width="30.140625" collapsed="false"/>
    <col min="10232" max="10486" style="284" width="9.140625" collapsed="false"/>
    <col min="10487" max="10487" customWidth="true" style="284" width="30.140625" collapsed="false"/>
    <col min="10488" max="10742" style="284" width="9.140625" collapsed="false"/>
    <col min="10743" max="10743" customWidth="true" style="284" width="30.140625" collapsed="false"/>
    <col min="10744" max="10998" style="284" width="9.140625" collapsed="false"/>
    <col min="10999" max="10999" customWidth="true" style="284" width="30.140625" collapsed="false"/>
    <col min="11000" max="11254" style="284" width="9.140625" collapsed="false"/>
    <col min="11255" max="11255" customWidth="true" style="284" width="30.140625" collapsed="false"/>
    <col min="11256" max="11510" style="284" width="9.140625" collapsed="false"/>
    <col min="11511" max="11511" customWidth="true" style="284" width="30.140625" collapsed="false"/>
    <col min="11512" max="11766" style="284" width="9.140625" collapsed="false"/>
    <col min="11767" max="11767" customWidth="true" style="284" width="30.140625" collapsed="false"/>
    <col min="11768" max="12022" style="284" width="9.140625" collapsed="false"/>
    <col min="12023" max="12023" customWidth="true" style="284" width="30.140625" collapsed="false"/>
    <col min="12024" max="12278" style="284" width="9.140625" collapsed="false"/>
    <col min="12279" max="12279" customWidth="true" style="284" width="30.140625" collapsed="false"/>
    <col min="12280" max="12534" style="284" width="9.140625" collapsed="false"/>
    <col min="12535" max="12535" customWidth="true" style="284" width="30.140625" collapsed="false"/>
    <col min="12536" max="12790" style="284" width="9.140625" collapsed="false"/>
    <col min="12791" max="12791" customWidth="true" style="284" width="30.140625" collapsed="false"/>
    <col min="12792" max="13046" style="284" width="9.140625" collapsed="false"/>
    <col min="13047" max="13047" customWidth="true" style="284" width="30.140625" collapsed="false"/>
    <col min="13048" max="13302" style="284" width="9.140625" collapsed="false"/>
    <col min="13303" max="13303" customWidth="true" style="284" width="30.140625" collapsed="false"/>
    <col min="13304" max="13558" style="284" width="9.140625" collapsed="false"/>
    <col min="13559" max="13559" customWidth="true" style="284" width="30.140625" collapsed="false"/>
    <col min="13560" max="13814" style="284" width="9.140625" collapsed="false"/>
    <col min="13815" max="13815" customWidth="true" style="284" width="30.140625" collapsed="false"/>
    <col min="13816" max="14070" style="284" width="9.140625" collapsed="false"/>
    <col min="14071" max="14071" customWidth="true" style="284" width="30.140625" collapsed="false"/>
    <col min="14072" max="14326" style="284" width="9.140625" collapsed="false"/>
    <col min="14327" max="14327" customWidth="true" style="284" width="30.140625" collapsed="false"/>
    <col min="14328" max="14582" style="284" width="9.140625" collapsed="false"/>
    <col min="14583" max="14583" customWidth="true" style="284" width="30.140625" collapsed="false"/>
    <col min="14584" max="14838" style="284" width="9.140625" collapsed="false"/>
    <col min="14839" max="14839" customWidth="true" style="284" width="30.140625" collapsed="false"/>
    <col min="14840" max="15094" style="284" width="9.140625" collapsed="false"/>
    <col min="15095" max="15095" customWidth="true" style="284" width="30.140625" collapsed="false"/>
    <col min="15096" max="15350" style="284" width="9.140625" collapsed="false"/>
    <col min="15351" max="15351" customWidth="true" style="284" width="30.140625" collapsed="false"/>
    <col min="15352" max="15606" style="284" width="9.140625" collapsed="false"/>
    <col min="15607" max="15607" customWidth="true" style="284" width="30.140625" collapsed="false"/>
    <col min="15608" max="15862" style="284" width="9.140625" collapsed="false"/>
    <col min="15863" max="15863" customWidth="true" style="284" width="30.140625" collapsed="false"/>
    <col min="15864" max="16118" style="284" width="9.140625" collapsed="false"/>
    <col min="16119" max="16119" customWidth="true" style="284" width="30.140625" collapsed="false"/>
    <col min="16120" max="16384" style="284" width="9.140625" collapsed="false"/>
  </cols>
  <sheetData>
    <row r="1" spans="2:9" s="4" customFormat="1" ht="15.75">
      <c r="B1" s="784" t="s">
        <v>157</v>
      </c>
      <c r="C1" s="784"/>
      <c r="D1" s="784"/>
      <c r="E1" s="784"/>
      <c r="F1" s="784"/>
      <c r="G1" s="784"/>
    </row>
    <row r="2" spans="2:9" ht="15" customHeight="1">
      <c r="B2" s="283"/>
    </row>
    <row r="3" spans="2:9" ht="5.0999999999999996" customHeight="1">
      <c r="B3" s="283"/>
    </row>
    <row r="4" spans="2:9" s="582" customFormat="1" ht="15">
      <c r="B4" s="743" t="s">
        <v>213</v>
      </c>
      <c r="C4" s="743"/>
      <c r="D4" s="743"/>
      <c r="E4" s="743"/>
      <c r="F4" s="743"/>
      <c r="G4" s="743"/>
    </row>
    <row r="5" spans="2:9" ht="11.25" customHeight="1">
      <c r="C5" s="285"/>
      <c r="D5" s="285"/>
      <c r="E5" s="285"/>
      <c r="F5" s="285"/>
      <c r="G5" s="285"/>
      <c r="H5" s="286"/>
      <c r="I5" s="286"/>
    </row>
    <row r="6" spans="2:9" ht="11.25" customHeight="1">
      <c r="C6" s="285"/>
      <c r="D6" s="285"/>
      <c r="E6" s="285"/>
      <c r="F6" s="285"/>
      <c r="G6" s="285"/>
      <c r="H6" s="286"/>
      <c r="I6" s="286"/>
    </row>
    <row r="7" spans="2:9" ht="11.25" customHeight="1">
      <c r="C7" s="285"/>
      <c r="D7" s="285"/>
      <c r="E7" s="285"/>
      <c r="F7" s="285"/>
      <c r="G7" s="285"/>
      <c r="H7" s="286"/>
      <c r="I7" s="286"/>
    </row>
    <row r="8" spans="2:9" ht="11.25" customHeight="1">
      <c r="C8" s="285"/>
      <c r="D8" s="285"/>
      <c r="E8" s="285"/>
      <c r="F8" s="285"/>
      <c r="G8" s="285"/>
      <c r="H8" s="286"/>
      <c r="I8" s="286"/>
    </row>
    <row r="9" spans="2:9" ht="11.25" customHeight="1">
      <c r="C9" s="285"/>
      <c r="D9" s="285"/>
      <c r="E9" s="285"/>
      <c r="F9" s="285"/>
      <c r="G9" s="285"/>
      <c r="H9" s="286"/>
      <c r="I9" s="286"/>
    </row>
    <row r="10" spans="2:9" ht="11.25" customHeight="1">
      <c r="C10" s="285"/>
      <c r="D10" s="285"/>
      <c r="E10" s="285"/>
      <c r="F10" s="285"/>
      <c r="G10" s="285"/>
      <c r="H10" s="286"/>
      <c r="I10" s="286"/>
    </row>
    <row r="11" spans="2:9" ht="11.25" customHeight="1">
      <c r="C11" s="285"/>
      <c r="D11" s="285"/>
      <c r="E11" s="285"/>
      <c r="F11" s="285"/>
      <c r="G11" s="285"/>
      <c r="H11" s="286"/>
      <c r="I11" s="286"/>
    </row>
    <row r="12" spans="2:9" ht="11.25" customHeight="1">
      <c r="C12" s="285"/>
      <c r="D12" s="285"/>
      <c r="E12" s="285"/>
      <c r="F12" s="285"/>
      <c r="G12" s="285"/>
      <c r="H12" s="286"/>
      <c r="I12" s="286"/>
    </row>
    <row r="13" spans="2:9" ht="11.25" customHeight="1">
      <c r="C13" s="285"/>
      <c r="D13" s="285"/>
      <c r="E13" s="285"/>
      <c r="F13" s="285"/>
      <c r="G13" s="285"/>
      <c r="H13" s="286"/>
      <c r="I13" s="286"/>
    </row>
    <row r="14" spans="2:9" ht="11.25" customHeight="1">
      <c r="C14" s="285"/>
      <c r="D14" s="285"/>
      <c r="E14" s="285"/>
      <c r="F14" s="285"/>
      <c r="G14" s="285"/>
      <c r="H14" s="286"/>
      <c r="I14" s="286"/>
    </row>
    <row r="15" spans="2:9" ht="11.25" customHeight="1">
      <c r="C15" s="285"/>
      <c r="D15" s="285"/>
      <c r="E15" s="285"/>
      <c r="F15" s="285"/>
      <c r="G15" s="285"/>
      <c r="H15" s="286"/>
      <c r="I15" s="286"/>
    </row>
    <row r="16" spans="2:9" ht="11.25" customHeight="1">
      <c r="C16" s="285"/>
      <c r="D16" s="285"/>
      <c r="E16" s="285"/>
      <c r="F16" s="285"/>
      <c r="G16" s="285"/>
      <c r="H16" s="287"/>
      <c r="I16" s="286"/>
    </row>
    <row r="17" spans="2:9" ht="11.25" customHeight="1">
      <c r="C17" s="285"/>
      <c r="D17" s="285"/>
      <c r="E17" s="285"/>
      <c r="F17" s="285"/>
      <c r="G17" s="285"/>
      <c r="H17" s="286"/>
      <c r="I17" s="286"/>
    </row>
    <row r="18" spans="2:9" ht="11.25" customHeight="1">
      <c r="C18" s="285"/>
      <c r="D18" s="285"/>
      <c r="E18" s="285"/>
      <c r="F18" s="285"/>
      <c r="G18" s="285"/>
      <c r="H18" s="286"/>
      <c r="I18" s="286"/>
    </row>
    <row r="19" spans="2:9" ht="11.25" customHeight="1">
      <c r="C19" s="285"/>
      <c r="D19" s="285"/>
      <c r="E19" s="285"/>
      <c r="F19" s="285"/>
      <c r="G19" s="285"/>
      <c r="H19" s="286"/>
      <c r="I19" s="286"/>
    </row>
    <row r="20" spans="2:9" ht="11.25" customHeight="1">
      <c r="C20" s="285"/>
      <c r="D20" s="285"/>
      <c r="E20" s="285"/>
      <c r="F20" s="285"/>
      <c r="G20" s="285"/>
      <c r="H20" s="286"/>
      <c r="I20" s="286"/>
    </row>
    <row r="21" spans="2:9" ht="11.25" customHeight="1">
      <c r="C21" s="285"/>
      <c r="D21" s="285"/>
      <c r="E21" s="285"/>
      <c r="F21" s="285"/>
      <c r="G21" s="285"/>
      <c r="H21" s="286"/>
      <c r="I21" s="286"/>
    </row>
    <row r="22" spans="2:9" ht="11.25" customHeight="1">
      <c r="C22" s="285"/>
      <c r="D22" s="285"/>
      <c r="E22" s="285"/>
      <c r="F22" s="285"/>
      <c r="G22" s="285"/>
      <c r="H22" s="286"/>
      <c r="I22" s="286"/>
    </row>
    <row r="23" spans="2:9" ht="11.25" customHeight="1">
      <c r="C23" s="285"/>
      <c r="D23" s="285"/>
      <c r="E23" s="285"/>
      <c r="F23" s="285"/>
      <c r="G23" s="285"/>
      <c r="H23" s="286"/>
      <c r="I23" s="286"/>
    </row>
    <row r="24" spans="2:9" ht="11.25" customHeight="1">
      <c r="C24" s="285"/>
      <c r="D24" s="285"/>
      <c r="E24" s="285"/>
      <c r="F24" s="285"/>
      <c r="G24" s="285"/>
      <c r="H24" s="286"/>
      <c r="I24" s="286"/>
    </row>
    <row r="25" spans="2:9" ht="11.25" customHeight="1">
      <c r="C25" s="285"/>
      <c r="D25" s="285"/>
      <c r="E25" s="285"/>
      <c r="F25" s="285"/>
      <c r="G25" s="285"/>
      <c r="H25" s="286"/>
      <c r="I25" s="286"/>
    </row>
    <row r="26" spans="2:9" ht="11.25" customHeight="1">
      <c r="C26" s="285"/>
      <c r="D26" s="285"/>
      <c r="E26" s="285"/>
      <c r="F26" s="285"/>
      <c r="G26" s="285"/>
      <c r="H26" s="286"/>
      <c r="I26" s="286"/>
    </row>
    <row r="27" spans="2:9" ht="11.25" customHeight="1">
      <c r="C27" s="285"/>
      <c r="D27" s="285"/>
      <c r="E27" s="285"/>
      <c r="F27" s="285"/>
      <c r="G27" s="285"/>
      <c r="H27" s="286"/>
      <c r="I27" s="286"/>
    </row>
    <row r="28" spans="2:9" ht="11.25" customHeight="1">
      <c r="C28" s="285"/>
      <c r="D28" s="285"/>
      <c r="E28" s="285"/>
      <c r="F28" s="285"/>
      <c r="G28" s="285"/>
      <c r="H28" s="286"/>
      <c r="I28" s="286"/>
    </row>
    <row r="29" spans="2:9" ht="11.25" customHeight="1">
      <c r="C29" s="285"/>
      <c r="D29" s="285"/>
      <c r="E29" s="285"/>
      <c r="F29" s="285"/>
      <c r="G29" s="285"/>
      <c r="H29" s="286"/>
      <c r="I29" s="286"/>
    </row>
    <row r="30" spans="2:9" ht="11.25" customHeight="1">
      <c r="C30" s="285"/>
      <c r="D30" s="285"/>
      <c r="E30" s="285"/>
      <c r="F30" s="285"/>
      <c r="G30" s="285"/>
      <c r="H30" s="286"/>
      <c r="I30" s="286"/>
    </row>
    <row r="31" spans="2:9" s="584" customFormat="1">
      <c r="B31" s="648" t="s">
        <v>479</v>
      </c>
      <c r="C31" s="648"/>
      <c r="D31" s="648"/>
      <c r="E31" s="648"/>
      <c r="F31" s="648"/>
      <c r="G31" s="648"/>
      <c r="H31" s="583"/>
      <c r="I31" s="583"/>
    </row>
    <row r="32" spans="2:9" s="584" customFormat="1">
      <c r="B32" s="288" t="s">
        <v>46</v>
      </c>
      <c r="C32" s="585"/>
      <c r="D32" s="585"/>
      <c r="E32" s="585"/>
      <c r="F32" s="585"/>
      <c r="G32" s="585"/>
      <c r="H32" s="583"/>
      <c r="I32" s="583"/>
    </row>
    <row r="33" spans="2:22" ht="11.25" customHeight="1">
      <c r="B33" s="27"/>
      <c r="C33" s="27"/>
      <c r="D33" s="27"/>
      <c r="E33" s="27"/>
      <c r="F33" s="27"/>
      <c r="G33" s="27"/>
      <c r="H33" s="27"/>
      <c r="I33" s="286"/>
      <c r="J33" s="286"/>
      <c r="K33" s="286"/>
      <c r="L33" s="286"/>
      <c r="M33" s="286"/>
      <c r="N33" s="286"/>
      <c r="O33" s="286"/>
      <c r="P33" s="286"/>
    </row>
    <row r="34" spans="2:22" s="584" customFormat="1">
      <c r="B34" s="289"/>
      <c r="C34" s="66" t="s">
        <v>570</v>
      </c>
      <c r="D34" s="66" t="s">
        <v>571</v>
      </c>
      <c r="E34" s="66" t="s">
        <v>572</v>
      </c>
      <c r="F34" s="67" t="s">
        <v>573</v>
      </c>
      <c r="G34" s="66" t="s">
        <v>574</v>
      </c>
      <c r="I34" s="583"/>
      <c r="J34" s="583"/>
      <c r="K34" s="583"/>
      <c r="L34" s="583"/>
      <c r="M34" s="583"/>
      <c r="N34" s="583"/>
      <c r="O34" s="583"/>
      <c r="P34" s="583"/>
    </row>
    <row r="35" spans="2:22" s="584" customFormat="1">
      <c r="B35" s="290" t="s">
        <v>352</v>
      </c>
      <c r="C35" s="420">
        <v>5050.8651628938132</v>
      </c>
      <c r="D35" s="420">
        <v>5070.2357512110284</v>
      </c>
      <c r="E35" s="420">
        <v>5163.6877926174329</v>
      </c>
      <c r="F35" s="420">
        <v>5104.2665199949051</v>
      </c>
      <c r="G35" s="420">
        <v>5266.5449274135644</v>
      </c>
      <c r="H35" s="583"/>
      <c r="N35" s="30"/>
      <c r="O35" s="30"/>
      <c r="P35" s="30"/>
    </row>
    <row r="36" spans="2:22" s="586" customFormat="1">
      <c r="B36" s="290" t="s">
        <v>480</v>
      </c>
      <c r="C36" s="420">
        <v>2544.6122847870943</v>
      </c>
      <c r="D36" s="420">
        <v>2602.7805048998512</v>
      </c>
      <c r="E36" s="420">
        <v>2642.1892843993819</v>
      </c>
      <c r="F36" s="420">
        <v>2716.7690730136196</v>
      </c>
      <c r="G36" s="420">
        <v>2717.8852149348259</v>
      </c>
      <c r="H36" s="583"/>
      <c r="N36" s="30"/>
      <c r="O36" s="30"/>
      <c r="P36" s="30"/>
    </row>
    <row r="37" spans="2:22" s="584" customFormat="1">
      <c r="B37" s="290" t="s">
        <v>481</v>
      </c>
      <c r="C37" s="420">
        <v>3571.2261373933943</v>
      </c>
      <c r="D37" s="420">
        <v>3605.1308028646026</v>
      </c>
      <c r="E37" s="420">
        <v>3624.8135059233814</v>
      </c>
      <c r="F37" s="420">
        <v>3579.3770024237892</v>
      </c>
      <c r="G37" s="420">
        <v>3565.2739212233018</v>
      </c>
      <c r="H37" s="583"/>
      <c r="N37" s="30"/>
      <c r="O37" s="30"/>
      <c r="P37" s="30"/>
      <c r="Q37" s="30"/>
      <c r="R37" s="30"/>
      <c r="S37" s="30"/>
      <c r="T37" s="30"/>
      <c r="U37" s="30"/>
      <c r="V37" s="30"/>
    </row>
    <row r="38" spans="2:22" s="586" customFormat="1">
      <c r="B38" s="290" t="s">
        <v>482</v>
      </c>
      <c r="C38" s="420">
        <v>1319.0036048359311</v>
      </c>
      <c r="D38" s="420">
        <v>1352.9961381351552</v>
      </c>
      <c r="E38" s="420">
        <v>1388.3276812532831</v>
      </c>
      <c r="F38" s="420">
        <v>1463.6054191106141</v>
      </c>
      <c r="G38" s="420">
        <v>1444.846933743614</v>
      </c>
      <c r="H38" s="583"/>
      <c r="N38" s="30"/>
      <c r="O38" s="30"/>
      <c r="P38" s="30"/>
      <c r="Q38" s="30"/>
      <c r="R38" s="30"/>
      <c r="S38" s="30"/>
      <c r="T38" s="30"/>
      <c r="U38" s="30"/>
      <c r="V38" s="30"/>
    </row>
    <row r="39" spans="2:22" s="586" customFormat="1">
      <c r="B39" s="290" t="s">
        <v>483</v>
      </c>
      <c r="C39" s="420">
        <v>2568.7624833749433</v>
      </c>
      <c r="D39" s="420">
        <v>2589.2595081363006</v>
      </c>
      <c r="E39" s="420">
        <v>2624.7468593382105</v>
      </c>
      <c r="F39" s="420">
        <v>2664.3174298509548</v>
      </c>
      <c r="G39" s="420">
        <v>2702.9974281871819</v>
      </c>
      <c r="H39" s="583"/>
      <c r="N39" s="30"/>
      <c r="O39" s="30"/>
      <c r="P39" s="30"/>
      <c r="Q39" s="30"/>
      <c r="R39" s="30"/>
      <c r="S39" s="30"/>
      <c r="T39" s="30"/>
      <c r="U39" s="30"/>
    </row>
    <row r="40" spans="2:22" s="589" customFormat="1">
      <c r="B40" s="291" t="s">
        <v>484</v>
      </c>
      <c r="C40" s="587">
        <f>C39*1.5</f>
        <v>3853.1437250624149</v>
      </c>
      <c r="D40" s="587">
        <f>D39*1.5</f>
        <v>3883.8892622044509</v>
      </c>
      <c r="E40" s="587">
        <f>E39*1.5</f>
        <v>3937.1202890073155</v>
      </c>
      <c r="F40" s="587">
        <f>F39*1.5</f>
        <v>3996.4761447764322</v>
      </c>
      <c r="G40" s="587">
        <f>G39*1.5</f>
        <v>4054.4961422807728</v>
      </c>
      <c r="H40" s="588"/>
      <c r="I40" s="586"/>
      <c r="J40" s="586"/>
      <c r="K40" s="586"/>
      <c r="L40" s="586"/>
      <c r="M40" s="586"/>
      <c r="N40" s="588"/>
      <c r="O40" s="30"/>
      <c r="P40" s="588"/>
    </row>
    <row r="41" spans="2:22" ht="11.25" customHeight="1">
      <c r="C41" s="292"/>
      <c r="I41" s="286"/>
      <c r="J41" s="286"/>
      <c r="K41" s="286"/>
      <c r="L41" s="286"/>
      <c r="M41" s="286"/>
      <c r="N41" s="286"/>
      <c r="O41" s="286"/>
      <c r="P41" s="286"/>
    </row>
    <row r="42" spans="2:22" ht="11.25" customHeight="1">
      <c r="C42" s="292"/>
    </row>
  </sheetData>
  <mergeCells count="3">
    <mergeCell ref="B31:G31"/>
    <mergeCell ref="B1:G1"/>
    <mergeCell ref="B4:G4"/>
  </mergeCells>
  <hyperlinks>
    <hyperlink ref="B32" r:id="rId1" xr:uid="{00000000-0004-0000-2000-000000000000}"/>
    <hyperlink ref="B1" location="Cuprins_ro!B34" display="II. Poziția investițională internațională la 31.03.2023 (date provizorii) " xr:uid="{00000000-0004-0000-2000-000001000000}"/>
    <hyperlink ref="B1:G1" location="Cuprins_ro!B30" display="II. Poziția investițională internațională la 31.03.2025 (date provizorii) " xr:uid="{00000000-0004-0000-2000-000004000000}"/>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3"/>
  <legacyDrawing r:id="rId4"/>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Q36"/>
  <sheetViews>
    <sheetView showGridLines="0" showRowColHeaders="0" zoomScaleNormal="100" workbookViewId="0"/>
  </sheetViews>
  <sheetFormatPr defaultColWidth="9.140625" defaultRowHeight="11.25"/>
  <cols>
    <col min="1" max="1" customWidth="true" style="250" width="5.7109375" collapsed="false"/>
    <col min="2" max="2" customWidth="true" style="250" width="36.42578125" collapsed="false"/>
    <col min="3" max="7" customWidth="true" style="250" width="11.85546875" collapsed="false"/>
    <col min="8" max="16384" style="250" width="9.140625" collapsed="false"/>
  </cols>
  <sheetData>
    <row r="1" spans="2:7" s="4" customFormat="1" ht="15.75">
      <c r="B1" s="784" t="s">
        <v>157</v>
      </c>
      <c r="C1" s="784"/>
      <c r="D1" s="784"/>
      <c r="E1" s="784"/>
      <c r="F1" s="784"/>
      <c r="G1" s="784"/>
    </row>
    <row r="3" spans="2:7" ht="5.0999999999999996" customHeight="1">
      <c r="B3" s="293"/>
    </row>
    <row r="4" spans="2:7" s="581" customFormat="1" ht="15">
      <c r="B4" s="743" t="s">
        <v>214</v>
      </c>
      <c r="C4" s="743"/>
      <c r="D4" s="743"/>
      <c r="E4" s="743"/>
      <c r="F4" s="743"/>
      <c r="G4" s="743"/>
    </row>
    <row r="5" spans="2:7">
      <c r="B5" s="293"/>
    </row>
    <row r="6" spans="2:7">
      <c r="B6" s="293"/>
    </row>
    <row r="7" spans="2:7">
      <c r="B7" s="293"/>
    </row>
    <row r="8" spans="2:7">
      <c r="B8" s="293"/>
    </row>
    <row r="9" spans="2:7">
      <c r="B9" s="293"/>
    </row>
    <row r="10" spans="2:7">
      <c r="B10" s="293"/>
    </row>
    <row r="11" spans="2:7">
      <c r="B11" s="293"/>
    </row>
    <row r="12" spans="2:7">
      <c r="B12" s="293"/>
    </row>
    <row r="13" spans="2:7">
      <c r="B13" s="293"/>
    </row>
    <row r="14" spans="2:7">
      <c r="B14" s="293"/>
    </row>
    <row r="15" spans="2:7">
      <c r="B15" s="293"/>
    </row>
    <row r="16" spans="2:7">
      <c r="B16" s="293"/>
    </row>
    <row r="17" spans="2:17">
      <c r="B17" s="293"/>
    </row>
    <row r="18" spans="2:17">
      <c r="B18" s="293"/>
    </row>
    <row r="19" spans="2:17">
      <c r="B19" s="293"/>
    </row>
    <row r="20" spans="2:17">
      <c r="B20" s="293"/>
    </row>
    <row r="21" spans="2:17">
      <c r="B21" s="293"/>
    </row>
    <row r="22" spans="2:17">
      <c r="B22" s="293"/>
    </row>
    <row r="23" spans="2:17">
      <c r="B23" s="293"/>
    </row>
    <row r="24" spans="2:17">
      <c r="B24" s="293"/>
    </row>
    <row r="25" spans="2:17">
      <c r="B25" s="293"/>
    </row>
    <row r="26" spans="2:17">
      <c r="B26" s="293"/>
    </row>
    <row r="27" spans="2:17">
      <c r="B27" s="293"/>
    </row>
    <row r="28" spans="2:17">
      <c r="B28" s="293"/>
    </row>
    <row r="29" spans="2:17">
      <c r="B29" s="761" t="s">
        <v>485</v>
      </c>
      <c r="C29" s="761"/>
      <c r="D29" s="761"/>
      <c r="E29" s="761"/>
      <c r="F29" s="761"/>
      <c r="G29" s="761"/>
    </row>
    <row r="30" spans="2:17">
      <c r="B30" s="293"/>
    </row>
    <row r="31" spans="2:17" s="294" customFormat="1">
      <c r="B31" s="395"/>
      <c r="C31" s="66" t="s">
        <v>570</v>
      </c>
      <c r="D31" s="66" t="s">
        <v>571</v>
      </c>
      <c r="E31" s="66" t="s">
        <v>572</v>
      </c>
      <c r="F31" s="67" t="s">
        <v>573</v>
      </c>
      <c r="G31" s="66" t="s">
        <v>574</v>
      </c>
      <c r="H31" s="250"/>
      <c r="I31" s="250"/>
      <c r="J31" s="250"/>
      <c r="K31" s="250"/>
      <c r="L31" s="250"/>
      <c r="M31" s="250"/>
      <c r="N31" s="250"/>
      <c r="O31" s="250"/>
      <c r="P31" s="250"/>
      <c r="Q31" s="250"/>
    </row>
    <row r="32" spans="2:17" s="294" customFormat="1">
      <c r="B32" s="495" t="s">
        <v>87</v>
      </c>
      <c r="C32" s="282">
        <v>3461.8721613720413</v>
      </c>
      <c r="D32" s="282">
        <v>3518.6934513337073</v>
      </c>
      <c r="E32" s="282">
        <v>3701.6255608495412</v>
      </c>
      <c r="F32" s="497">
        <v>3720.8272187867515</v>
      </c>
      <c r="G32" s="282">
        <v>3417.6641438259708</v>
      </c>
      <c r="H32" s="250"/>
      <c r="I32" s="250"/>
      <c r="J32" s="250"/>
      <c r="K32" s="250"/>
      <c r="L32" s="250"/>
      <c r="M32" s="250"/>
      <c r="N32" s="250"/>
      <c r="O32" s="250"/>
      <c r="P32" s="250"/>
      <c r="Q32" s="250"/>
    </row>
    <row r="33" spans="2:15">
      <c r="B33" s="496" t="s">
        <v>93</v>
      </c>
      <c r="C33" s="469">
        <v>2957.3126373734281</v>
      </c>
      <c r="D33" s="469">
        <v>3006.6652074980302</v>
      </c>
      <c r="E33" s="469">
        <v>3132.5483048276888</v>
      </c>
      <c r="F33" s="469">
        <v>3143.6212650969646</v>
      </c>
      <c r="G33" s="469">
        <v>2932.2014885884651</v>
      </c>
      <c r="J33" s="30"/>
      <c r="K33" s="30"/>
      <c r="L33" s="30"/>
      <c r="M33" s="30"/>
      <c r="N33" s="30"/>
      <c r="O33" s="30"/>
    </row>
    <row r="34" spans="2:15">
      <c r="B34" s="496" t="s">
        <v>486</v>
      </c>
      <c r="C34" s="469">
        <v>504.55952399861326</v>
      </c>
      <c r="D34" s="469">
        <v>512.02824383567713</v>
      </c>
      <c r="E34" s="469">
        <v>569.07725602185246</v>
      </c>
      <c r="F34" s="469">
        <v>577.20595368978684</v>
      </c>
      <c r="G34" s="469">
        <v>485.46265523750571</v>
      </c>
      <c r="J34" s="30"/>
      <c r="K34" s="30"/>
      <c r="L34" s="30"/>
      <c r="M34" s="30"/>
      <c r="N34" s="30"/>
      <c r="O34" s="30"/>
    </row>
    <row r="35" spans="2:15">
      <c r="C35" s="295"/>
      <c r="D35" s="295"/>
      <c r="E35" s="295"/>
      <c r="F35" s="295"/>
      <c r="G35" s="295"/>
    </row>
    <row r="36" spans="2:15">
      <c r="C36" s="296"/>
      <c r="D36" s="296"/>
      <c r="E36" s="296"/>
      <c r="F36" s="296"/>
      <c r="G36" s="296"/>
    </row>
  </sheetData>
  <mergeCells count="3">
    <mergeCell ref="B29:G29"/>
    <mergeCell ref="B1:G1"/>
    <mergeCell ref="B4:G4"/>
  </mergeCells>
  <hyperlinks>
    <hyperlink ref="B1:F1" location="Cuprins_ro!B34" display="II. Poziția investițională internațională la 31.03.2023 (date provizorii) " xr:uid="{00000000-0004-0000-2100-000000000000}"/>
    <hyperlink ref="B1:G1" location="Cuprins_ro!B30" display="II. Poziția investițională internațională la 31.03.2024 (date provizorii) " xr:uid="{00000000-0004-0000-21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J68"/>
  <sheetViews>
    <sheetView showGridLines="0" showRowColHeaders="0" zoomScaleNormal="100" zoomScaleSheetLayoutView="80" workbookViewId="0"/>
  </sheetViews>
  <sheetFormatPr defaultColWidth="9.140625" defaultRowHeight="11.25"/>
  <cols>
    <col min="1" max="1" customWidth="true" style="298" width="5.7109375" collapsed="false"/>
    <col min="2" max="2" customWidth="true" style="298" width="70.140625" collapsed="false"/>
    <col min="3" max="4" customWidth="true" style="298" width="9.140625" collapsed="false"/>
    <col min="5" max="7" customWidth="true" style="298" width="10.0" collapsed="false"/>
    <col min="8" max="22" customWidth="true" style="298" width="9.140625" collapsed="false"/>
    <col min="23" max="16384" style="298" width="9.140625" collapsed="false"/>
  </cols>
  <sheetData>
    <row r="1" spans="2:8" s="4" customFormat="1" ht="15.75">
      <c r="B1" s="784" t="s">
        <v>157</v>
      </c>
      <c r="C1" s="784"/>
      <c r="D1" s="784"/>
      <c r="E1" s="784"/>
      <c r="F1" s="60"/>
      <c r="G1" s="60"/>
      <c r="H1" s="297"/>
    </row>
    <row r="3" spans="2:8" ht="5.0999999999999996" customHeight="1"/>
    <row r="4" spans="2:8" s="590" customFormat="1" ht="30" customHeight="1">
      <c r="B4" s="743" t="s">
        <v>215</v>
      </c>
      <c r="C4" s="743"/>
      <c r="D4" s="743"/>
      <c r="E4" s="743"/>
      <c r="F4" s="581"/>
      <c r="G4" s="581"/>
      <c r="H4" s="581"/>
    </row>
    <row r="5" spans="2:8">
      <c r="F5" s="299"/>
    </row>
    <row r="40" spans="2:10">
      <c r="B40" s="300"/>
    </row>
    <row r="41" spans="2:10">
      <c r="D41" s="301"/>
      <c r="E41" s="301"/>
    </row>
    <row r="42" spans="2:10">
      <c r="B42" s="302" t="s">
        <v>91</v>
      </c>
      <c r="C42" s="303">
        <v>9.9917343453470586E-4</v>
      </c>
      <c r="I42" s="30"/>
      <c r="J42" s="30"/>
    </row>
    <row r="43" spans="2:10">
      <c r="B43" s="302" t="s">
        <v>487</v>
      </c>
      <c r="C43" s="303">
        <v>0.36062044477531863</v>
      </c>
      <c r="I43" s="30"/>
      <c r="J43" s="30"/>
    </row>
    <row r="44" spans="2:10">
      <c r="B44" s="302" t="s">
        <v>488</v>
      </c>
      <c r="C44" s="303">
        <v>0.24012584738146289</v>
      </c>
      <c r="I44" s="30"/>
      <c r="J44" s="30"/>
    </row>
    <row r="45" spans="2:10">
      <c r="B45" s="302" t="s">
        <v>489</v>
      </c>
      <c r="C45" s="303">
        <v>0.17718160240537606</v>
      </c>
      <c r="I45" s="30"/>
      <c r="J45" s="30"/>
    </row>
    <row r="46" spans="2:10">
      <c r="B46" s="302" t="s">
        <v>490</v>
      </c>
      <c r="C46" s="303">
        <v>6.1691592561807784E-2</v>
      </c>
      <c r="I46" s="30"/>
      <c r="J46" s="30"/>
    </row>
    <row r="47" spans="2:10">
      <c r="B47" s="302" t="s">
        <v>491</v>
      </c>
      <c r="C47" s="303">
        <v>4.3670608313318253E-2</v>
      </c>
      <c r="D47" s="63"/>
      <c r="E47" s="63"/>
      <c r="I47" s="30"/>
      <c r="J47" s="30"/>
    </row>
    <row r="48" spans="2:10">
      <c r="B48" s="304" t="s">
        <v>492</v>
      </c>
      <c r="C48" s="303">
        <v>3.8986038440901517E-2</v>
      </c>
      <c r="I48" s="30"/>
      <c r="J48" s="30"/>
    </row>
    <row r="49" spans="2:10">
      <c r="B49" s="302" t="s">
        <v>493</v>
      </c>
      <c r="C49" s="303">
        <v>3.301834637296959E-2</v>
      </c>
      <c r="I49" s="30"/>
      <c r="J49" s="30"/>
    </row>
    <row r="50" spans="2:10">
      <c r="B50" s="302" t="s">
        <v>494</v>
      </c>
      <c r="C50" s="303">
        <v>1.5678511493756955E-2</v>
      </c>
      <c r="I50" s="30"/>
      <c r="J50" s="30"/>
    </row>
    <row r="51" spans="2:10">
      <c r="B51" s="302" t="s">
        <v>495</v>
      </c>
      <c r="C51" s="303">
        <v>1.5157112297972038E-2</v>
      </c>
      <c r="I51" s="30"/>
      <c r="J51" s="30"/>
    </row>
    <row r="52" spans="2:10">
      <c r="B52" s="302" t="s">
        <v>496</v>
      </c>
      <c r="C52" s="303">
        <v>1.2870722522581509E-2</v>
      </c>
      <c r="I52" s="30"/>
      <c r="J52" s="30"/>
    </row>
    <row r="53" spans="2:10" ht="15">
      <c r="I53" s="4"/>
      <c r="J53" s="4"/>
    </row>
    <row r="55" spans="2:10">
      <c r="C55" s="305"/>
    </row>
    <row r="56" spans="2:10">
      <c r="C56" s="306"/>
    </row>
    <row r="57" spans="2:10">
      <c r="C57" s="307"/>
    </row>
    <row r="58" spans="2:10">
      <c r="C58" s="307"/>
    </row>
    <row r="59" spans="2:10">
      <c r="C59" s="307"/>
    </row>
    <row r="60" spans="2:10">
      <c r="C60" s="307"/>
    </row>
    <row r="61" spans="2:10">
      <c r="C61" s="307"/>
    </row>
    <row r="62" spans="2:10">
      <c r="C62" s="307"/>
    </row>
    <row r="63" spans="2:10">
      <c r="C63" s="307"/>
    </row>
    <row r="64" spans="2:10">
      <c r="C64" s="307"/>
    </row>
    <row r="65" spans="3:3">
      <c r="C65" s="307"/>
    </row>
    <row r="66" spans="3:3">
      <c r="C66" s="307"/>
    </row>
    <row r="67" spans="3:3">
      <c r="C67" s="307"/>
    </row>
    <row r="68" spans="3:3">
      <c r="C68" s="307"/>
    </row>
  </sheetData>
  <mergeCells count="2">
    <mergeCell ref="B1:E1"/>
    <mergeCell ref="B4:E4"/>
  </mergeCells>
  <hyperlinks>
    <hyperlink ref="B1:E1" location="Cuprins_ro!B34" display="II. Poziția investițională internațională la 31.03.2023 (date provizorii) " xr:uid="{00000000-0004-0000-2200-000000000000}"/>
    <hyperlink ref="B1:E1" location="Cuprins_ro!B30" display="II. Poziția investițională internațională la 31.03.2024 (date provizorii) " xr:uid="{00000000-0004-0000-22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P41"/>
  <sheetViews>
    <sheetView showGridLines="0" showRowColHeaders="0" zoomScaleNormal="100" workbookViewId="0"/>
  </sheetViews>
  <sheetFormatPr defaultColWidth="9.140625" defaultRowHeight="11.25" customHeight="1"/>
  <cols>
    <col min="1" max="1" customWidth="true" style="242" width="5.7109375" collapsed="false"/>
    <col min="2" max="2" customWidth="true" style="242" width="18.0" collapsed="false"/>
    <col min="3" max="3" customWidth="true" style="242" width="26.7109375" collapsed="false"/>
    <col min="4" max="8" customWidth="true" style="242" width="10.7109375" collapsed="false"/>
    <col min="9" max="16384" style="242" width="9.140625" collapsed="false"/>
  </cols>
  <sheetData>
    <row r="1" spans="2:9" s="4" customFormat="1" ht="15.75">
      <c r="B1" s="784" t="s">
        <v>157</v>
      </c>
      <c r="C1" s="784"/>
      <c r="D1" s="784"/>
      <c r="E1" s="784"/>
      <c r="F1" s="784"/>
      <c r="G1" s="784"/>
      <c r="H1" s="784"/>
      <c r="I1" s="234"/>
    </row>
    <row r="3" spans="2:9" ht="5.0999999999999996" customHeight="1">
      <c r="B3" s="308"/>
      <c r="C3" s="309"/>
    </row>
    <row r="4" spans="2:9" s="581" customFormat="1" ht="15">
      <c r="B4" s="764" t="s">
        <v>216</v>
      </c>
      <c r="C4" s="765"/>
      <c r="D4" s="765"/>
      <c r="E4" s="765"/>
      <c r="F4" s="765"/>
      <c r="G4" s="765"/>
      <c r="H4" s="765"/>
    </row>
    <row r="5" spans="2:9" ht="11.25" customHeight="1">
      <c r="B5" s="308"/>
      <c r="C5" s="309"/>
    </row>
    <row r="6" spans="2:9" ht="11.25" customHeight="1">
      <c r="B6" s="308"/>
      <c r="C6" s="309"/>
    </row>
    <row r="7" spans="2:9" ht="11.25" customHeight="1">
      <c r="B7" s="308"/>
      <c r="C7" s="309"/>
    </row>
    <row r="8" spans="2:9" ht="11.25" customHeight="1">
      <c r="B8" s="308"/>
      <c r="C8" s="309"/>
    </row>
    <row r="9" spans="2:9" ht="11.25" customHeight="1">
      <c r="B9" s="308"/>
      <c r="C9" s="309"/>
    </row>
    <row r="10" spans="2:9" ht="11.25" customHeight="1">
      <c r="B10" s="308"/>
      <c r="C10" s="309"/>
    </row>
    <row r="11" spans="2:9" ht="11.25" customHeight="1">
      <c r="B11" s="308"/>
      <c r="C11" s="309"/>
    </row>
    <row r="12" spans="2:9" ht="11.25" customHeight="1">
      <c r="B12" s="308"/>
      <c r="C12" s="309"/>
    </row>
    <row r="13" spans="2:9" ht="11.25" customHeight="1">
      <c r="B13" s="308"/>
      <c r="C13" s="309"/>
    </row>
    <row r="14" spans="2:9" ht="11.25" customHeight="1">
      <c r="B14" s="308"/>
      <c r="C14" s="309"/>
    </row>
    <row r="15" spans="2:9" ht="11.25" customHeight="1">
      <c r="B15" s="308"/>
      <c r="C15" s="309"/>
    </row>
    <row r="16" spans="2:9" ht="11.25" customHeight="1">
      <c r="B16" s="308"/>
      <c r="C16" s="309"/>
    </row>
    <row r="17" spans="2:3" ht="11.25" customHeight="1">
      <c r="B17" s="308"/>
      <c r="C17" s="309"/>
    </row>
    <row r="18" spans="2:3" ht="11.25" customHeight="1">
      <c r="B18" s="308"/>
      <c r="C18" s="309"/>
    </row>
    <row r="19" spans="2:3" ht="11.25" customHeight="1">
      <c r="B19" s="308"/>
      <c r="C19" s="309"/>
    </row>
    <row r="20" spans="2:3" ht="11.25" customHeight="1">
      <c r="B20" s="308"/>
      <c r="C20" s="309"/>
    </row>
    <row r="21" spans="2:3" ht="11.25" customHeight="1">
      <c r="B21" s="308"/>
      <c r="C21" s="309"/>
    </row>
    <row r="22" spans="2:3" ht="11.25" customHeight="1">
      <c r="B22" s="308"/>
      <c r="C22" s="309"/>
    </row>
    <row r="23" spans="2:3" ht="11.25" customHeight="1">
      <c r="B23" s="308"/>
      <c r="C23" s="309"/>
    </row>
    <row r="24" spans="2:3" ht="11.25" customHeight="1">
      <c r="B24" s="308"/>
      <c r="C24" s="309"/>
    </row>
    <row r="25" spans="2:3" ht="11.25" customHeight="1">
      <c r="B25" s="308"/>
      <c r="C25" s="309"/>
    </row>
    <row r="26" spans="2:3" ht="11.25" customHeight="1">
      <c r="B26" s="308"/>
      <c r="C26" s="309"/>
    </row>
    <row r="27" spans="2:3" ht="11.25" customHeight="1">
      <c r="B27" s="308"/>
      <c r="C27" s="309"/>
    </row>
    <row r="28" spans="2:3" ht="11.25" customHeight="1">
      <c r="B28" s="308"/>
      <c r="C28" s="309"/>
    </row>
    <row r="29" spans="2:3" ht="11.25" customHeight="1">
      <c r="B29" s="308"/>
      <c r="C29" s="309"/>
    </row>
    <row r="30" spans="2:3" ht="11.25" customHeight="1">
      <c r="B30" s="308"/>
      <c r="C30" s="309"/>
    </row>
    <row r="31" spans="2:3" ht="11.25" customHeight="1">
      <c r="B31" s="308"/>
      <c r="C31" s="309"/>
    </row>
    <row r="32" spans="2:3" ht="11.25" customHeight="1">
      <c r="B32" s="308"/>
      <c r="C32" s="309"/>
    </row>
    <row r="33" spans="2:16" ht="11.25" customHeight="1">
      <c r="B33" s="308"/>
      <c r="C33" s="309"/>
    </row>
    <row r="34" spans="2:16" ht="11.25" customHeight="1">
      <c r="B34" s="308"/>
      <c r="C34" s="309"/>
    </row>
    <row r="35" spans="2:16" ht="11.25" customHeight="1">
      <c r="B35" s="308"/>
      <c r="C35" s="309"/>
    </row>
    <row r="36" spans="2:16" s="294" customFormat="1">
      <c r="B36" s="763"/>
      <c r="C36" s="763"/>
      <c r="D36" s="66" t="s">
        <v>570</v>
      </c>
      <c r="E36" s="66" t="s">
        <v>571</v>
      </c>
      <c r="F36" s="66" t="s">
        <v>572</v>
      </c>
      <c r="G36" s="67" t="s">
        <v>573</v>
      </c>
      <c r="H36" s="66" t="s">
        <v>574</v>
      </c>
    </row>
    <row r="37" spans="2:16" s="250" customFormat="1">
      <c r="B37" s="762" t="s">
        <v>430</v>
      </c>
      <c r="C37" s="310" t="s">
        <v>497</v>
      </c>
      <c r="D37" s="469">
        <v>41.560372294775213</v>
      </c>
      <c r="E37" s="469">
        <v>39.190110700488376</v>
      </c>
      <c r="F37" s="469">
        <v>41.435669153865497</v>
      </c>
      <c r="G37" s="469">
        <v>37.961484470499066</v>
      </c>
      <c r="H37" s="470">
        <v>37.324869210117043</v>
      </c>
      <c r="I37" s="294"/>
      <c r="J37" s="294"/>
      <c r="K37" s="30"/>
      <c r="L37" s="30"/>
      <c r="M37" s="30"/>
      <c r="N37" s="30"/>
      <c r="O37" s="30"/>
      <c r="P37" s="30"/>
    </row>
    <row r="38" spans="2:16" s="250" customFormat="1">
      <c r="B38" s="762"/>
      <c r="C38" s="310" t="s">
        <v>498</v>
      </c>
      <c r="D38" s="469">
        <v>58.439627705224787</v>
      </c>
      <c r="E38" s="469">
        <v>60.809889299511624</v>
      </c>
      <c r="F38" s="469">
        <v>58.564330846134503</v>
      </c>
      <c r="G38" s="469">
        <v>62.038515529500934</v>
      </c>
      <c r="H38" s="470">
        <v>62.675130789882957</v>
      </c>
      <c r="I38" s="294"/>
      <c r="J38" s="294"/>
      <c r="K38" s="30"/>
      <c r="L38" s="30"/>
      <c r="M38" s="30"/>
      <c r="N38" s="30"/>
      <c r="O38" s="30"/>
      <c r="P38" s="30"/>
    </row>
    <row r="39" spans="2:16" s="250" customFormat="1">
      <c r="B39" s="762" t="s">
        <v>431</v>
      </c>
      <c r="C39" s="310" t="s">
        <v>498</v>
      </c>
      <c r="D39" s="469">
        <v>-81.233572674478154</v>
      </c>
      <c r="E39" s="469">
        <v>-81.619162908886906</v>
      </c>
      <c r="F39" s="469">
        <v>-81.30515084259271</v>
      </c>
      <c r="G39" s="469">
        <v>-81.707871717193157</v>
      </c>
      <c r="H39" s="469">
        <v>-80.928444528137561</v>
      </c>
      <c r="I39" s="294"/>
      <c r="J39" s="294"/>
      <c r="K39" s="30"/>
      <c r="L39" s="30"/>
      <c r="M39" s="30"/>
      <c r="N39" s="30"/>
      <c r="O39" s="30"/>
      <c r="P39" s="30"/>
    </row>
    <row r="40" spans="2:16" s="250" customFormat="1">
      <c r="B40" s="762"/>
      <c r="C40" s="310" t="s">
        <v>497</v>
      </c>
      <c r="D40" s="469">
        <v>-18.766427325521846</v>
      </c>
      <c r="E40" s="469">
        <v>-18.380837091113101</v>
      </c>
      <c r="F40" s="469">
        <v>-18.694849157407294</v>
      </c>
      <c r="G40" s="469">
        <v>-18.292128282806836</v>
      </c>
      <c r="H40" s="469">
        <v>-19.071555471862432</v>
      </c>
      <c r="I40" s="294"/>
      <c r="J40" s="294"/>
      <c r="K40" s="30"/>
      <c r="L40" s="30"/>
      <c r="M40" s="30"/>
      <c r="N40" s="30"/>
      <c r="O40" s="30"/>
      <c r="P40" s="30"/>
    </row>
    <row r="41" spans="2:16" s="250" customFormat="1" ht="11.25" customHeight="1"/>
  </sheetData>
  <mergeCells count="5">
    <mergeCell ref="B39:B40"/>
    <mergeCell ref="B36:C36"/>
    <mergeCell ref="B37:B38"/>
    <mergeCell ref="B4:H4"/>
    <mergeCell ref="B1:H1"/>
  </mergeCells>
  <hyperlinks>
    <hyperlink ref="B1:F1" location="Cuprins_ro!B34" display="II. Poziția investițională internațională la 31.03.2023 (date provizorii) " xr:uid="{00000000-0004-0000-2300-000000000000}"/>
    <hyperlink ref="B1:H1" location="Cuprins_ro!B30" display="II. Poziția investițională internațională la 31.03.2024 (date provizorii) " xr:uid="{00000000-0004-0000-23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3"/>
  <sheetViews>
    <sheetView showGridLines="0" showRowColHeaders="0" zoomScaleNormal="100" workbookViewId="0"/>
  </sheetViews>
  <sheetFormatPr defaultColWidth="9.140625" defaultRowHeight="12"/>
  <cols>
    <col min="1" max="1" customWidth="true" style="312" width="5.7109375" collapsed="false"/>
    <col min="2" max="2" customWidth="true" style="312" width="29.85546875" collapsed="false"/>
    <col min="3" max="7" customWidth="true" style="312" width="11.28515625" collapsed="false"/>
    <col min="8" max="8" customWidth="true" style="312" width="11.5703125" collapsed="false"/>
    <col min="9" max="16384" style="312" width="9.140625" collapsed="false"/>
  </cols>
  <sheetData>
    <row r="1" spans="1:9" s="4" customFormat="1" ht="15.75">
      <c r="B1" s="789" t="s">
        <v>158</v>
      </c>
      <c r="C1" s="789"/>
      <c r="D1" s="789"/>
      <c r="E1" s="789"/>
      <c r="F1" s="789"/>
      <c r="G1" s="789"/>
      <c r="H1" s="789"/>
    </row>
    <row r="3" spans="1:9" s="4" customFormat="1" ht="15">
      <c r="B3" s="657" t="s">
        <v>171</v>
      </c>
      <c r="C3" s="657"/>
      <c r="D3" s="657"/>
      <c r="E3" s="657"/>
      <c r="F3" s="657"/>
      <c r="G3" s="657"/>
      <c r="H3" s="657"/>
    </row>
    <row r="4" spans="1:9" ht="5.0999999999999996" customHeight="1" thickBot="1">
      <c r="B4" s="313"/>
      <c r="C4" s="313"/>
      <c r="D4" s="313"/>
      <c r="E4" s="313"/>
      <c r="F4" s="313"/>
      <c r="G4" s="313"/>
      <c r="H4" s="313"/>
    </row>
    <row r="5" spans="1:9" ht="25.5" thickTop="1" thickBot="1">
      <c r="A5" s="314"/>
      <c r="B5" s="315"/>
      <c r="C5" s="394" t="s">
        <v>570</v>
      </c>
      <c r="D5" s="394" t="s">
        <v>571</v>
      </c>
      <c r="E5" s="394" t="s">
        <v>572</v>
      </c>
      <c r="F5" s="394" t="s">
        <v>573</v>
      </c>
      <c r="G5" s="394" t="s">
        <v>574</v>
      </c>
      <c r="H5" s="746" t="s">
        <v>575</v>
      </c>
      <c r="I5" s="316"/>
    </row>
    <row r="6" spans="1:9" ht="13.5" thickTop="1" thickBot="1">
      <c r="A6" s="314"/>
      <c r="B6" s="317"/>
      <c r="C6" s="767" t="s">
        <v>323</v>
      </c>
      <c r="D6" s="729"/>
      <c r="E6" s="729"/>
      <c r="F6" s="729"/>
      <c r="G6" s="729"/>
      <c r="H6" s="747"/>
      <c r="I6" s="316"/>
    </row>
    <row r="7" spans="1:9" ht="13.5" customHeight="1" thickTop="1" thickBot="1">
      <c r="A7" s="314"/>
      <c r="B7" s="318" t="s">
        <v>499</v>
      </c>
      <c r="C7" s="237" t="s">
        <v>223</v>
      </c>
      <c r="D7" s="237" t="s">
        <v>224</v>
      </c>
      <c r="E7" s="237" t="s">
        <v>225</v>
      </c>
      <c r="F7" s="319" t="s">
        <v>226</v>
      </c>
      <c r="G7" s="237" t="s">
        <v>217</v>
      </c>
      <c r="H7" s="320">
        <v>4.1000000000000002E-2</v>
      </c>
      <c r="I7" s="316"/>
    </row>
    <row r="8" spans="1:9" ht="13.5" customHeight="1" thickBot="1">
      <c r="A8" s="314"/>
      <c r="B8" s="321" t="s">
        <v>500</v>
      </c>
      <c r="C8" s="159" t="s">
        <v>227</v>
      </c>
      <c r="D8" s="159" t="s">
        <v>228</v>
      </c>
      <c r="E8" s="159" t="s">
        <v>229</v>
      </c>
      <c r="F8" s="322" t="s">
        <v>230</v>
      </c>
      <c r="G8" s="159" t="s">
        <v>218</v>
      </c>
      <c r="H8" s="323">
        <v>5.3999999999999999E-2</v>
      </c>
      <c r="I8" s="316"/>
    </row>
    <row r="9" spans="1:9" ht="13.5" customHeight="1" thickBot="1">
      <c r="A9" s="314"/>
      <c r="B9" s="324" t="s">
        <v>501</v>
      </c>
      <c r="C9" s="159" t="s">
        <v>231</v>
      </c>
      <c r="D9" s="159" t="s">
        <v>232</v>
      </c>
      <c r="E9" s="159" t="s">
        <v>233</v>
      </c>
      <c r="F9" s="322" t="s">
        <v>234</v>
      </c>
      <c r="G9" s="159" t="s">
        <v>219</v>
      </c>
      <c r="H9" s="323">
        <v>0.03</v>
      </c>
      <c r="I9" s="316"/>
    </row>
    <row r="10" spans="1:9" ht="13.5" customHeight="1" thickTop="1" thickBot="1">
      <c r="A10" s="314"/>
      <c r="B10" s="325" t="s">
        <v>502</v>
      </c>
      <c r="C10" s="159" t="s">
        <v>235</v>
      </c>
      <c r="D10" s="159" t="s">
        <v>236</v>
      </c>
      <c r="E10" s="159" t="s">
        <v>237</v>
      </c>
      <c r="F10" s="322" t="s">
        <v>238</v>
      </c>
      <c r="G10" s="159" t="s">
        <v>220</v>
      </c>
      <c r="H10" s="323">
        <v>5.0999999999999997E-2</v>
      </c>
      <c r="I10" s="316"/>
    </row>
    <row r="11" spans="1:9" ht="13.5" customHeight="1" thickBot="1">
      <c r="A11" s="314"/>
      <c r="B11" s="321" t="s">
        <v>503</v>
      </c>
      <c r="C11" s="159" t="s">
        <v>239</v>
      </c>
      <c r="D11" s="159" t="s">
        <v>240</v>
      </c>
      <c r="E11" s="159" t="s">
        <v>241</v>
      </c>
      <c r="F11" s="322" t="s">
        <v>242</v>
      </c>
      <c r="G11" s="159" t="s">
        <v>221</v>
      </c>
      <c r="H11" s="323">
        <v>3.6999999999999998E-2</v>
      </c>
      <c r="I11" s="316"/>
    </row>
    <row r="12" spans="1:9" ht="13.5" customHeight="1" thickTop="1" thickBot="1">
      <c r="A12" s="314"/>
      <c r="B12" s="326"/>
      <c r="C12" s="768" t="s">
        <v>222</v>
      </c>
      <c r="D12" s="768"/>
      <c r="E12" s="768"/>
      <c r="F12" s="768"/>
      <c r="G12" s="768"/>
      <c r="H12" s="219" t="s">
        <v>358</v>
      </c>
      <c r="I12" s="316"/>
    </row>
    <row r="13" spans="1:9" ht="13.5" customHeight="1" thickTop="1" thickBot="1">
      <c r="A13" s="314"/>
      <c r="B13" s="321" t="s">
        <v>504</v>
      </c>
      <c r="C13" s="473">
        <v>40.700000000000003</v>
      </c>
      <c r="D13" s="473">
        <v>41.9</v>
      </c>
      <c r="E13" s="407">
        <v>41.9</v>
      </c>
      <c r="F13" s="407">
        <v>42.6</v>
      </c>
      <c r="G13" s="474">
        <v>43.2</v>
      </c>
      <c r="H13" s="471">
        <v>0.6</v>
      </c>
      <c r="I13" s="316"/>
    </row>
    <row r="14" spans="1:9" ht="13.5" customHeight="1" thickBot="1">
      <c r="A14" s="314"/>
      <c r="B14" s="321" t="s">
        <v>505</v>
      </c>
      <c r="C14" s="467">
        <v>59.3</v>
      </c>
      <c r="D14" s="467">
        <v>58.1</v>
      </c>
      <c r="E14" s="408">
        <v>58.1</v>
      </c>
      <c r="F14" s="408">
        <v>57.4</v>
      </c>
      <c r="G14" s="475">
        <v>56.8</v>
      </c>
      <c r="H14" s="475">
        <v>-0.6</v>
      </c>
      <c r="I14" s="316"/>
    </row>
    <row r="15" spans="1:9" ht="13.5" customHeight="1" thickBot="1">
      <c r="A15" s="314"/>
      <c r="B15" s="321" t="s">
        <v>506</v>
      </c>
      <c r="C15" s="467">
        <v>74.7</v>
      </c>
      <c r="D15" s="476">
        <v>75</v>
      </c>
      <c r="E15" s="408">
        <v>74.400000000000006</v>
      </c>
      <c r="F15" s="477">
        <v>75</v>
      </c>
      <c r="G15" s="475">
        <v>74.7</v>
      </c>
      <c r="H15" s="475">
        <v>-0.3</v>
      </c>
      <c r="I15" s="316"/>
    </row>
    <row r="16" spans="1:9" ht="13.5" customHeight="1" thickTop="1" thickBot="1">
      <c r="A16" s="314"/>
      <c r="B16" s="321" t="s">
        <v>507</v>
      </c>
      <c r="C16" s="467">
        <v>25.3</v>
      </c>
      <c r="D16" s="476">
        <v>25</v>
      </c>
      <c r="E16" s="408">
        <v>25.6</v>
      </c>
      <c r="F16" s="477">
        <v>25</v>
      </c>
      <c r="G16" s="475">
        <v>25.3</v>
      </c>
      <c r="H16" s="471">
        <v>0.3</v>
      </c>
      <c r="I16" s="316"/>
    </row>
    <row r="17" spans="1:9" ht="13.5" customHeight="1" thickTop="1" thickBot="1">
      <c r="A17" s="314"/>
      <c r="B17" s="326"/>
      <c r="C17" s="768" t="s">
        <v>423</v>
      </c>
      <c r="D17" s="768"/>
      <c r="E17" s="768"/>
      <c r="F17" s="768"/>
      <c r="G17" s="768"/>
      <c r="H17" s="219" t="s">
        <v>358</v>
      </c>
      <c r="I17" s="316"/>
    </row>
    <row r="18" spans="1:9" ht="13.5" customHeight="1" thickTop="1" thickBot="1">
      <c r="A18" s="314"/>
      <c r="B18" s="318" t="s">
        <v>499</v>
      </c>
      <c r="C18" s="77">
        <v>58.5</v>
      </c>
      <c r="D18" s="77">
        <v>56.8</v>
      </c>
      <c r="E18" s="77">
        <v>56.3</v>
      </c>
      <c r="F18" s="327">
        <v>56.1</v>
      </c>
      <c r="G18" s="77">
        <v>58</v>
      </c>
      <c r="H18" s="472">
        <v>1.9</v>
      </c>
      <c r="I18" s="316"/>
    </row>
    <row r="19" spans="1:9" ht="13.5" customHeight="1" thickTop="1" thickBot="1">
      <c r="A19" s="314"/>
      <c r="B19" s="325" t="s">
        <v>500</v>
      </c>
      <c r="C19" s="79">
        <v>23.8</v>
      </c>
      <c r="D19" s="79">
        <v>23.8</v>
      </c>
      <c r="E19" s="79">
        <v>23.6</v>
      </c>
      <c r="F19" s="328">
        <v>23.9</v>
      </c>
      <c r="G19" s="79">
        <v>25.1</v>
      </c>
      <c r="H19" s="471">
        <v>1.2</v>
      </c>
      <c r="I19" s="316"/>
    </row>
    <row r="20" spans="1:9" ht="13.5" customHeight="1" thickTop="1" thickBot="1">
      <c r="A20" s="314"/>
      <c r="B20" s="325" t="s">
        <v>501</v>
      </c>
      <c r="C20" s="79">
        <v>34.700000000000003</v>
      </c>
      <c r="D20" s="79">
        <v>33</v>
      </c>
      <c r="E20" s="79">
        <v>32.700000000000003</v>
      </c>
      <c r="F20" s="328">
        <v>32.200000000000003</v>
      </c>
      <c r="G20" s="79">
        <v>32.9</v>
      </c>
      <c r="H20" s="471">
        <v>0.7</v>
      </c>
      <c r="I20" s="316"/>
    </row>
    <row r="21" spans="1:9" ht="13.5" customHeight="1" thickTop="1" thickBot="1">
      <c r="A21" s="314"/>
      <c r="B21" s="325" t="s">
        <v>508</v>
      </c>
      <c r="C21" s="79">
        <v>14.8</v>
      </c>
      <c r="D21" s="79">
        <v>14.2</v>
      </c>
      <c r="E21" s="79">
        <v>14.4</v>
      </c>
      <c r="F21" s="328">
        <v>14</v>
      </c>
      <c r="G21" s="79">
        <v>14.7</v>
      </c>
      <c r="H21" s="471">
        <v>0.7</v>
      </c>
      <c r="I21" s="316"/>
    </row>
    <row r="22" spans="1:9" ht="13.5" customHeight="1" thickTop="1" thickBot="1">
      <c r="A22" s="314"/>
      <c r="B22" s="324" t="s">
        <v>509</v>
      </c>
      <c r="C22" s="79">
        <v>43.7</v>
      </c>
      <c r="D22" s="79">
        <v>42.6</v>
      </c>
      <c r="E22" s="79">
        <v>41.8</v>
      </c>
      <c r="F22" s="328">
        <v>42</v>
      </c>
      <c r="G22" s="79">
        <v>43.3</v>
      </c>
      <c r="H22" s="471">
        <v>1.3</v>
      </c>
      <c r="I22" s="329"/>
    </row>
    <row r="23" spans="1:9" s="30" customFormat="1" thickTop="1">
      <c r="B23" s="766" t="s">
        <v>510</v>
      </c>
      <c r="C23" s="766"/>
      <c r="D23" s="766"/>
      <c r="E23" s="766"/>
      <c r="F23" s="766"/>
      <c r="G23" s="766"/>
      <c r="H23" s="766"/>
    </row>
  </sheetData>
  <mergeCells count="7">
    <mergeCell ref="B3:H3"/>
    <mergeCell ref="B1:H1"/>
    <mergeCell ref="B23:H23"/>
    <mergeCell ref="H5:H6"/>
    <mergeCell ref="C6:G6"/>
    <mergeCell ref="C17:G17"/>
    <mergeCell ref="C12:G12"/>
  </mergeCells>
  <hyperlinks>
    <hyperlink ref="B1:G1" location="Cuprins_ro!B44" display="III. Datoria externă brută la 31.03.2023 (date provizorii)" xr:uid="{00000000-0004-0000-2400-000000000000}"/>
    <hyperlink ref="B1:G1" location="Cuprins_ro!B40" display="III. Datoria externă brută la 31.03.2024 (date provizorii)" xr:uid="{00000000-0004-0000-2400-000003000000}"/>
    <hyperlink ref="B1:G1" location="Cuprins_ro!B41" display="III. Datoria externă brută la 30.09.2024 (date provizorii)" xr:uid="{4219586F-B396-498F-93CF-54342BF6E40E}"/>
    <hyperlink ref="B1:H1" location="Cuprins_ro!B40" display="III. Datoria externă brută la 31.03.2025 (date provizorii)" xr:uid="{E4B9E654-B329-4C6C-83E9-7181738EEF8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ED7A8-CDCA-4A30-8C66-66BF6F190B4F}">
  <dimension ref="B1:G32"/>
  <sheetViews>
    <sheetView showGridLines="0" showRowColHeaders="0" zoomScaleNormal="100" workbookViewId="0"/>
  </sheetViews>
  <sheetFormatPr defaultRowHeight="15"/>
  <cols>
    <col min="1" max="1" customWidth="true" width="5.7109375" collapsed="false"/>
    <col min="2" max="2" customWidth="true" width="59.5703125" collapsed="false"/>
    <col min="3" max="7" customWidth="true" width="10.140625" collapsed="false"/>
  </cols>
  <sheetData>
    <row r="1" spans="2:7" s="4" customFormat="1" ht="15.75">
      <c r="B1" s="789" t="s">
        <v>158</v>
      </c>
      <c r="C1" s="789"/>
      <c r="D1" s="789"/>
      <c r="E1" s="789"/>
      <c r="F1" s="789"/>
      <c r="G1" s="789"/>
    </row>
    <row r="2" spans="2:7" ht="12" customHeight="1"/>
    <row r="3" spans="2:7" ht="5.25" customHeight="1"/>
    <row r="4" spans="2:7" s="4" customFormat="1">
      <c r="B4" s="764" t="s">
        <v>243</v>
      </c>
      <c r="C4" s="765"/>
      <c r="D4" s="765"/>
      <c r="E4" s="765"/>
      <c r="F4" s="765"/>
      <c r="G4" s="765"/>
    </row>
    <row r="26" spans="2:7" ht="9.75" customHeight="1"/>
    <row r="27" spans="2:7" s="122" customFormat="1" ht="24" customHeight="1">
      <c r="B27" s="632"/>
      <c r="C27" s="633" t="s">
        <v>570</v>
      </c>
      <c r="D27" s="633" t="s">
        <v>571</v>
      </c>
      <c r="E27" s="633" t="s">
        <v>572</v>
      </c>
      <c r="F27" s="633" t="s">
        <v>573</v>
      </c>
      <c r="G27" s="633" t="s">
        <v>574</v>
      </c>
    </row>
    <row r="28" spans="2:7" s="312" customFormat="1" ht="11.25" customHeight="1">
      <c r="B28" s="634" t="s">
        <v>499</v>
      </c>
      <c r="C28" s="635">
        <v>9975.756140865089</v>
      </c>
      <c r="D28" s="635">
        <v>9832.4892575989525</v>
      </c>
      <c r="E28" s="635">
        <v>9986.8234208574995</v>
      </c>
      <c r="F28" s="635">
        <v>10110.570534265173</v>
      </c>
      <c r="G28" s="635">
        <v>10520.64024961756</v>
      </c>
    </row>
    <row r="29" spans="2:7" s="122" customFormat="1" ht="11.25" customHeight="1">
      <c r="B29" s="636" t="s">
        <v>511</v>
      </c>
      <c r="C29" s="637">
        <v>6404.5300034716947</v>
      </c>
      <c r="D29" s="637">
        <v>6227.3584547343498</v>
      </c>
      <c r="E29" s="637">
        <v>6362.0099149341186</v>
      </c>
      <c r="F29" s="637">
        <v>6531.1935318413844</v>
      </c>
      <c r="G29" s="637">
        <v>6955.3663283942569</v>
      </c>
    </row>
    <row r="30" spans="2:7" s="122" customFormat="1" ht="11.25" customHeight="1">
      <c r="B30" s="636" t="s">
        <v>512</v>
      </c>
      <c r="C30" s="637">
        <v>1047.9446393963403</v>
      </c>
      <c r="D30" s="637">
        <v>1149.7687247522508</v>
      </c>
      <c r="E30" s="637">
        <v>1064.4761820586771</v>
      </c>
      <c r="F30" s="637">
        <v>1047.6239746213041</v>
      </c>
      <c r="G30" s="637">
        <v>905.42652428218901</v>
      </c>
    </row>
    <row r="31" spans="2:7" s="122" customFormat="1" ht="11.25" customHeight="1">
      <c r="B31" s="636" t="s">
        <v>579</v>
      </c>
      <c r="C31" s="637">
        <v>2523.2814979970531</v>
      </c>
      <c r="D31" s="637">
        <v>2455.3620781123523</v>
      </c>
      <c r="E31" s="637">
        <v>2560.3373238647046</v>
      </c>
      <c r="F31" s="637">
        <v>2531.7530278024851</v>
      </c>
      <c r="G31" s="637">
        <v>2659.8473969411129</v>
      </c>
    </row>
    <row r="32" spans="2:7" s="122" customFormat="1" ht="11.25" customHeight="1">
      <c r="B32" s="636" t="s">
        <v>513</v>
      </c>
      <c r="C32" s="637">
        <f>C30+C31</f>
        <v>3571.2261373933934</v>
      </c>
      <c r="D32" s="637">
        <f t="shared" ref="D32:G32" si="0">D30+D31</f>
        <v>3605.1308028646031</v>
      </c>
      <c r="E32" s="637">
        <f t="shared" si="0"/>
        <v>3624.8135059233819</v>
      </c>
      <c r="F32" s="637">
        <f t="shared" si="0"/>
        <v>3579.3770024237892</v>
      </c>
      <c r="G32" s="637">
        <f t="shared" si="0"/>
        <v>3565.2739212233018</v>
      </c>
    </row>
  </sheetData>
  <mergeCells count="2">
    <mergeCell ref="B1:G1"/>
    <mergeCell ref="B4:G4"/>
  </mergeCells>
  <hyperlinks>
    <hyperlink ref="B1:G1" location="Cuprins_ro!B40" display="III. Datoria externă brută la 31.03.2025 (date provizorii)" xr:uid="{5EC3309C-5107-4F01-839F-13992ACE0916}"/>
  </hyperlinks>
  <pageMargins left="0.7" right="0.7" top="0.75" bottom="0.75" header="0.3" footer="0.3"/>
  <drawing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O23"/>
  <sheetViews>
    <sheetView showGridLines="0" showRowColHeaders="0" zoomScaleNormal="100" workbookViewId="0"/>
  </sheetViews>
  <sheetFormatPr defaultColWidth="9.140625" defaultRowHeight="12"/>
  <cols>
    <col min="1" max="1" customWidth="true" style="312" width="5.7109375" collapsed="false"/>
    <col min="2" max="2" customWidth="true" style="312" width="62.0" collapsed="false"/>
    <col min="3" max="7" customWidth="true" style="312" width="9.5703125" collapsed="false"/>
    <col min="8" max="8" customWidth="true" style="312" width="12.85546875" collapsed="false"/>
    <col min="9" max="16384" style="312" width="9.140625" collapsed="false"/>
  </cols>
  <sheetData>
    <row r="1" spans="2:9" s="4" customFormat="1" ht="15.75">
      <c r="B1" s="789" t="s">
        <v>158</v>
      </c>
      <c r="C1" s="789"/>
      <c r="D1" s="789"/>
      <c r="E1" s="789"/>
      <c r="F1" s="789"/>
      <c r="G1" s="789"/>
      <c r="H1" s="789"/>
    </row>
    <row r="3" spans="2:9" s="4" customFormat="1" ht="15">
      <c r="B3" s="674" t="s">
        <v>172</v>
      </c>
      <c r="C3" s="674"/>
      <c r="D3" s="674"/>
      <c r="E3" s="674"/>
      <c r="F3" s="674"/>
      <c r="G3" s="674"/>
      <c r="H3" s="674"/>
    </row>
    <row r="4" spans="2:9" ht="5.0999999999999996" customHeight="1" thickBot="1"/>
    <row r="5" spans="2:9" ht="25.5" thickTop="1" thickBot="1">
      <c r="B5" s="770"/>
      <c r="C5" s="394" t="s">
        <v>570</v>
      </c>
      <c r="D5" s="394" t="s">
        <v>571</v>
      </c>
      <c r="E5" s="394" t="s">
        <v>572</v>
      </c>
      <c r="F5" s="394" t="s">
        <v>573</v>
      </c>
      <c r="G5" s="394" t="s">
        <v>574</v>
      </c>
      <c r="H5" s="394" t="s">
        <v>575</v>
      </c>
      <c r="I5" s="330"/>
    </row>
    <row r="6" spans="2:9" ht="13.5" thickTop="1" thickBot="1">
      <c r="B6" s="670"/>
      <c r="C6" s="703" t="s">
        <v>5</v>
      </c>
      <c r="D6" s="772"/>
      <c r="E6" s="772"/>
      <c r="F6" s="772"/>
      <c r="G6" s="773"/>
      <c r="H6" s="525" t="s">
        <v>514</v>
      </c>
      <c r="I6" s="330"/>
    </row>
    <row r="7" spans="2:9" ht="24.75" thickBot="1">
      <c r="B7" s="325" t="s">
        <v>515</v>
      </c>
      <c r="C7" s="79">
        <v>61.3</v>
      </c>
      <c r="D7" s="79">
        <v>62.5</v>
      </c>
      <c r="E7" s="79">
        <v>62.7</v>
      </c>
      <c r="F7" s="79">
        <v>63.3</v>
      </c>
      <c r="G7" s="263">
        <v>64.099999999999994</v>
      </c>
      <c r="H7" s="332">
        <v>0.8</v>
      </c>
      <c r="I7" s="333"/>
    </row>
    <row r="8" spans="2:9" ht="24.75" thickBot="1">
      <c r="B8" s="325" t="s">
        <v>516</v>
      </c>
      <c r="C8" s="79">
        <v>0.5</v>
      </c>
      <c r="D8" s="79">
        <v>0.5</v>
      </c>
      <c r="E8" s="79">
        <v>0.4</v>
      </c>
      <c r="F8" s="79">
        <v>0.6</v>
      </c>
      <c r="G8" s="263">
        <v>0.5</v>
      </c>
      <c r="H8" s="334">
        <v>-0.1</v>
      </c>
      <c r="I8" s="333"/>
    </row>
    <row r="9" spans="2:9" ht="24.75" thickBot="1">
      <c r="B9" s="325" t="s">
        <v>517</v>
      </c>
      <c r="C9" s="79">
        <v>57.1</v>
      </c>
      <c r="D9" s="79">
        <v>141.80000000000001</v>
      </c>
      <c r="E9" s="79">
        <v>113.6</v>
      </c>
      <c r="F9" s="79">
        <v>152.9</v>
      </c>
      <c r="G9" s="263">
        <v>196.8</v>
      </c>
      <c r="H9" s="332">
        <v>43.9</v>
      </c>
      <c r="I9" s="333"/>
    </row>
    <row r="10" spans="2:9" ht="12.75" thickBot="1">
      <c r="B10" s="396"/>
      <c r="C10" s="771" t="s">
        <v>518</v>
      </c>
      <c r="D10" s="771"/>
      <c r="E10" s="771"/>
      <c r="F10" s="771"/>
      <c r="G10" s="771"/>
      <c r="H10" s="734"/>
      <c r="I10" s="333"/>
    </row>
    <row r="11" spans="2:9" ht="37.5" thickTop="1" thickBot="1">
      <c r="B11" s="324" t="s">
        <v>519</v>
      </c>
      <c r="C11" s="335">
        <v>7.1</v>
      </c>
      <c r="D11" s="335">
        <v>5.3</v>
      </c>
      <c r="E11" s="335">
        <v>8.6999999999999993</v>
      </c>
      <c r="F11" s="335">
        <v>7.8</v>
      </c>
      <c r="G11" s="269">
        <v>9.4</v>
      </c>
      <c r="H11" s="336">
        <v>1.6</v>
      </c>
      <c r="I11" s="333"/>
    </row>
    <row r="23" spans="9:15" ht="15">
      <c r="I23" s="769"/>
      <c r="J23" s="769"/>
      <c r="K23" s="769"/>
      <c r="L23" s="769"/>
      <c r="M23" s="769"/>
      <c r="N23" s="769"/>
      <c r="O23" s="769"/>
    </row>
  </sheetData>
  <mergeCells count="6">
    <mergeCell ref="I23:O23"/>
    <mergeCell ref="B3:H3"/>
    <mergeCell ref="B1:H1"/>
    <mergeCell ref="B5:B6"/>
    <mergeCell ref="C10:H10"/>
    <mergeCell ref="C6:G6"/>
  </mergeCells>
  <hyperlinks>
    <hyperlink ref="B1:H1" location="Cuprins_ro!B44" display="III. Datoria externă brută la 31.03.2023 (date provizorii)" xr:uid="{0FB8A6E0-D603-40D1-8CC0-C0AC0B09775B}"/>
    <hyperlink ref="B1:H1" location="Cuprins_ro!B40" display="III. Datoria externă brută la 31.03.2024 (date provizorii)" xr:uid="{59112034-89DE-456D-9F23-2770D2D6A278}"/>
    <hyperlink ref="B1:H1" location="Cuprins_ro!B40" display="III. Datoria externă brută la 31.03.2025 (date provizorii)" xr:uid="{B4D237AC-1D28-44DE-8C84-CC3136618E8D}"/>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K27"/>
  <sheetViews>
    <sheetView showGridLines="0" showRowColHeaders="0" zoomScaleNormal="100" workbookViewId="0"/>
  </sheetViews>
  <sheetFormatPr defaultColWidth="9.140625" defaultRowHeight="12"/>
  <cols>
    <col min="1" max="1" customWidth="true" style="312" width="5.7109375" collapsed="false"/>
    <col min="2" max="2" customWidth="true" style="312" width="67.28515625" collapsed="false"/>
    <col min="3" max="7" customWidth="true" style="312" width="11.42578125" collapsed="false"/>
    <col min="8" max="16384" style="312" width="9.140625" collapsed="false"/>
  </cols>
  <sheetData>
    <row r="1" spans="2:7" s="4" customFormat="1" ht="15.75">
      <c r="B1" s="788" t="s">
        <v>158</v>
      </c>
      <c r="C1" s="788"/>
      <c r="D1" s="788"/>
      <c r="E1" s="788"/>
      <c r="F1" s="788"/>
      <c r="G1" s="788"/>
    </row>
    <row r="3" spans="2:7" s="4" customFormat="1" ht="15">
      <c r="B3" s="776" t="s">
        <v>142</v>
      </c>
      <c r="C3" s="776"/>
      <c r="D3" s="776"/>
      <c r="E3" s="776"/>
      <c r="F3" s="776"/>
      <c r="G3" s="776"/>
    </row>
    <row r="4" spans="2:7" ht="5.0999999999999996" customHeight="1" thickBot="1"/>
    <row r="5" spans="2:7" ht="25.5" thickTop="1" thickBot="1">
      <c r="B5" s="155"/>
      <c r="C5" s="394" t="s">
        <v>570</v>
      </c>
      <c r="D5" s="394" t="s">
        <v>571</v>
      </c>
      <c r="E5" s="394" t="s">
        <v>572</v>
      </c>
      <c r="F5" s="394" t="s">
        <v>573</v>
      </c>
      <c r="G5" s="394" t="s">
        <v>574</v>
      </c>
    </row>
    <row r="6" spans="2:7" ht="13.5" thickTop="1" thickBot="1">
      <c r="B6" s="402"/>
      <c r="C6" s="682" t="s">
        <v>323</v>
      </c>
      <c r="D6" s="737"/>
      <c r="E6" s="737"/>
      <c r="F6" s="737"/>
      <c r="G6" s="737"/>
    </row>
    <row r="7" spans="2:7" ht="13.5" thickTop="1" thickBot="1">
      <c r="B7" s="337" t="s">
        <v>520</v>
      </c>
      <c r="C7" s="478">
        <v>239.8</v>
      </c>
      <c r="D7" s="478">
        <v>340.8</v>
      </c>
      <c r="E7" s="478">
        <v>225.5</v>
      </c>
      <c r="F7" s="478">
        <v>250.4</v>
      </c>
      <c r="G7" s="478">
        <v>183</v>
      </c>
    </row>
    <row r="8" spans="2:7" ht="25.5" thickTop="1" thickBot="1">
      <c r="B8" s="338" t="s">
        <v>521</v>
      </c>
      <c r="C8" s="79">
        <v>138.6</v>
      </c>
      <c r="D8" s="79">
        <v>211.8</v>
      </c>
      <c r="E8" s="79">
        <v>96.8</v>
      </c>
      <c r="F8" s="79">
        <v>82.5</v>
      </c>
      <c r="G8" s="79">
        <v>55</v>
      </c>
    </row>
    <row r="9" spans="2:7" ht="13.5" thickTop="1" thickBot="1">
      <c r="B9" s="339" t="s">
        <v>522</v>
      </c>
      <c r="C9" s="388">
        <v>132.30000000000001</v>
      </c>
      <c r="D9" s="388">
        <v>199.7</v>
      </c>
      <c r="E9" s="388">
        <v>91.8</v>
      </c>
      <c r="F9" s="388">
        <v>73.7</v>
      </c>
      <c r="G9" s="388">
        <v>51.8</v>
      </c>
    </row>
    <row r="10" spans="2:7" ht="13.5" thickTop="1" thickBot="1">
      <c r="B10" s="340" t="s">
        <v>523</v>
      </c>
      <c r="C10" s="224">
        <v>101.1</v>
      </c>
      <c r="D10" s="224">
        <v>129</v>
      </c>
      <c r="E10" s="224">
        <v>128.69999999999999</v>
      </c>
      <c r="F10" s="224">
        <v>167.9</v>
      </c>
      <c r="G10" s="224">
        <v>128.1</v>
      </c>
    </row>
    <row r="11" spans="2:7" ht="13.5" thickTop="1" thickBot="1">
      <c r="B11" s="341"/>
      <c r="C11" s="774" t="s">
        <v>524</v>
      </c>
      <c r="D11" s="775"/>
      <c r="E11" s="775"/>
      <c r="F11" s="775"/>
      <c r="G11" s="775"/>
    </row>
    <row r="12" spans="2:7" ht="13.5" thickTop="1" thickBot="1">
      <c r="B12" s="342" t="s">
        <v>520</v>
      </c>
      <c r="C12" s="222">
        <v>19.2</v>
      </c>
      <c r="D12" s="222">
        <v>27</v>
      </c>
      <c r="E12" s="222">
        <v>14.7</v>
      </c>
      <c r="F12" s="222">
        <v>15.2</v>
      </c>
      <c r="G12" s="222">
        <v>12.9</v>
      </c>
    </row>
    <row r="13" spans="2:7" ht="25.5" thickTop="1" thickBot="1">
      <c r="B13" s="400" t="s">
        <v>521</v>
      </c>
      <c r="C13" s="224">
        <v>11.1</v>
      </c>
      <c r="D13" s="224">
        <v>16.8</v>
      </c>
      <c r="E13" s="224">
        <v>6.3</v>
      </c>
      <c r="F13" s="224">
        <v>5</v>
      </c>
      <c r="G13" s="224">
        <v>3.9</v>
      </c>
    </row>
    <row r="14" spans="2:7" ht="13.5" thickTop="1" thickBot="1">
      <c r="B14" s="339" t="s">
        <v>522</v>
      </c>
      <c r="C14" s="228">
        <v>10.6</v>
      </c>
      <c r="D14" s="228">
        <v>15.8</v>
      </c>
      <c r="E14" s="228">
        <v>6</v>
      </c>
      <c r="F14" s="228">
        <v>4.5</v>
      </c>
      <c r="G14" s="228">
        <v>3.7</v>
      </c>
    </row>
    <row r="15" spans="2:7" ht="13.5" thickTop="1" thickBot="1">
      <c r="B15" s="340" t="s">
        <v>523</v>
      </c>
      <c r="C15" s="331">
        <v>8.1</v>
      </c>
      <c r="D15" s="331">
        <v>10.199999999999999</v>
      </c>
      <c r="E15" s="331">
        <v>8.4</v>
      </c>
      <c r="F15" s="331">
        <v>10.199999999999999</v>
      </c>
      <c r="G15" s="331">
        <v>9</v>
      </c>
    </row>
    <row r="16" spans="2:7" ht="12.75" thickTop="1"/>
    <row r="27" spans="7:11" ht="15">
      <c r="G27" s="769"/>
      <c r="H27" s="769"/>
      <c r="I27" s="769"/>
      <c r="J27" s="769"/>
      <c r="K27" s="769"/>
    </row>
  </sheetData>
  <mergeCells count="5">
    <mergeCell ref="G27:K27"/>
    <mergeCell ref="C6:G6"/>
    <mergeCell ref="C11:G11"/>
    <mergeCell ref="B1:G1"/>
    <mergeCell ref="B3:G3"/>
  </mergeCells>
  <hyperlinks>
    <hyperlink ref="B1:F1" location="Cuprins_ro!B44" display="III. Datoria externă brută la 31.03.2023 (date provizorii)" xr:uid="{7081645A-970A-4C45-BF80-FC7821436648}"/>
    <hyperlink ref="B1:F1" location="Cuprins_ro!B40" display="III. Datoria externă brută la 31.03.2024 (date provizorii)" xr:uid="{DD7E30E2-6DA1-4AAB-8914-5DF4D19AEEC1}"/>
    <hyperlink ref="B1:F1" location="Cuprins_ro!B40" display="III. Datoria externă brută la 31.03.2025 (date provizorii)" xr:uid="{722259E2-206E-4F29-A5C4-10FA1D5B50F3}"/>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R68"/>
  <sheetViews>
    <sheetView showGridLines="0" showRowColHeaders="0" zoomScaleNormal="100" workbookViewId="0"/>
  </sheetViews>
  <sheetFormatPr defaultColWidth="9.140625" defaultRowHeight="12"/>
  <cols>
    <col min="1" max="1" customWidth="true" style="343" width="5.7109375" collapsed="false"/>
    <col min="2" max="2" customWidth="true" style="343" width="32.5703125" collapsed="false"/>
    <col min="3" max="7" customWidth="true" style="343" width="9.7109375" collapsed="false"/>
    <col min="8" max="8" customWidth="true" style="343" width="3.0" collapsed="false"/>
    <col min="9" max="9" customWidth="true" style="343" width="20.7109375" collapsed="false"/>
    <col min="10" max="10" customWidth="true" style="343" width="15.42578125" collapsed="false"/>
    <col min="11" max="16384" style="343" width="9.140625" collapsed="false"/>
  </cols>
  <sheetData>
    <row r="1" spans="2:10" s="4" customFormat="1" ht="15.75">
      <c r="B1" s="789" t="s">
        <v>158</v>
      </c>
      <c r="C1" s="789"/>
      <c r="D1" s="789"/>
      <c r="E1" s="789"/>
      <c r="F1" s="789"/>
      <c r="G1" s="789"/>
      <c r="H1" s="789"/>
      <c r="I1" s="789"/>
      <c r="J1" s="789"/>
    </row>
    <row r="2" spans="2:10" ht="12" customHeight="1"/>
    <row r="3" spans="2:10" ht="6" customHeight="1"/>
    <row r="4" spans="2:10" s="344" customFormat="1" ht="15">
      <c r="B4" s="777" t="s">
        <v>244</v>
      </c>
      <c r="C4" s="764"/>
      <c r="D4" s="764"/>
      <c r="E4" s="764"/>
      <c r="F4" s="764"/>
      <c r="G4" s="764"/>
      <c r="H4" s="764"/>
      <c r="I4" s="764"/>
      <c r="J4" s="764"/>
    </row>
    <row r="5" spans="2:10" ht="4.5" customHeight="1"/>
    <row r="11" spans="2:10">
      <c r="B11" s="397"/>
    </row>
    <row r="27" spans="2:18" ht="15">
      <c r="J27" s="769"/>
      <c r="K27" s="769"/>
      <c r="L27" s="769"/>
      <c r="M27" s="769"/>
      <c r="N27" s="769"/>
      <c r="O27" s="769"/>
      <c r="P27" s="769"/>
      <c r="Q27" s="769"/>
      <c r="R27" s="769"/>
    </row>
    <row r="32" spans="2:18" s="345" customFormat="1" ht="11.25">
      <c r="B32" s="527"/>
      <c r="C32" s="22" t="s">
        <v>570</v>
      </c>
      <c r="D32" s="56" t="s">
        <v>571</v>
      </c>
      <c r="E32" s="56" t="s">
        <v>572</v>
      </c>
      <c r="F32" s="56" t="s">
        <v>573</v>
      </c>
      <c r="G32" s="56" t="s">
        <v>574</v>
      </c>
      <c r="I32" s="346"/>
      <c r="J32" s="479" t="s">
        <v>525</v>
      </c>
    </row>
    <row r="33" spans="2:18" s="345" customFormat="1" ht="11.25">
      <c r="B33" s="57" t="s">
        <v>500</v>
      </c>
      <c r="C33" s="420">
        <v>4058.1711695617387</v>
      </c>
      <c r="D33" s="420">
        <v>4115.3512625252533</v>
      </c>
      <c r="E33" s="420">
        <v>4179.8944684862181</v>
      </c>
      <c r="F33" s="420">
        <v>4310.8525543772575</v>
      </c>
      <c r="G33" s="420">
        <v>4545.1275955320662</v>
      </c>
      <c r="I33" s="347" t="s">
        <v>348</v>
      </c>
      <c r="J33" s="480">
        <v>4205.6940791750358</v>
      </c>
      <c r="M33" s="30"/>
      <c r="N33" s="30"/>
      <c r="O33" s="30"/>
      <c r="P33" s="30"/>
      <c r="Q33" s="30"/>
      <c r="R33" s="30"/>
    </row>
    <row r="34" spans="2:18" s="345" customFormat="1" ht="11.25">
      <c r="B34" s="57" t="s">
        <v>502</v>
      </c>
      <c r="C34" s="420">
        <v>2.1807943670695407</v>
      </c>
      <c r="D34" s="420">
        <v>2.2154609070103493</v>
      </c>
      <c r="E34" s="420">
        <v>2.9885009426237548</v>
      </c>
      <c r="F34" s="420">
        <v>3.144394278010294</v>
      </c>
      <c r="G34" s="420">
        <v>3.5170988934200254</v>
      </c>
      <c r="I34" s="347" t="s">
        <v>526</v>
      </c>
      <c r="J34" s="432">
        <v>335.91641746361046</v>
      </c>
      <c r="M34" s="30"/>
      <c r="N34" s="30"/>
      <c r="O34" s="30"/>
      <c r="P34" s="30"/>
      <c r="Q34" s="30"/>
      <c r="R34" s="30"/>
    </row>
    <row r="35" spans="2:18" s="345" customFormat="1" ht="11.25">
      <c r="B35" s="57" t="s">
        <v>503</v>
      </c>
      <c r="C35" s="420">
        <v>4055.990375194669</v>
      </c>
      <c r="D35" s="420">
        <v>4113.135801618243</v>
      </c>
      <c r="E35" s="420">
        <v>4176.9059675435947</v>
      </c>
      <c r="F35" s="420">
        <v>4307.7081600992478</v>
      </c>
      <c r="G35" s="420">
        <v>4541.6104966386465</v>
      </c>
      <c r="I35" s="347" t="s">
        <v>527</v>
      </c>
      <c r="J35" s="432">
        <v>3.5170988934200254</v>
      </c>
      <c r="M35" s="30"/>
      <c r="N35" s="30"/>
      <c r="O35" s="30"/>
      <c r="P35" s="30"/>
      <c r="Q35" s="30"/>
      <c r="R35" s="30"/>
    </row>
    <row r="36" spans="2:18" s="312" customFormat="1" ht="33.75" customHeight="1">
      <c r="B36" s="348"/>
    </row>
    <row r="37" spans="2:18" s="312" customFormat="1" ht="11.25" customHeight="1">
      <c r="B37" s="349"/>
    </row>
    <row r="38" spans="2:18">
      <c r="B38" s="403"/>
      <c r="C38" s="403"/>
      <c r="D38" s="403"/>
      <c r="E38" s="403"/>
      <c r="F38" s="403"/>
      <c r="G38" s="403"/>
      <c r="H38" s="403"/>
      <c r="I38" s="403"/>
      <c r="J38" s="403"/>
      <c r="K38" s="403"/>
      <c r="L38" s="403"/>
      <c r="M38" s="403"/>
    </row>
    <row r="39" spans="2:18">
      <c r="B39" s="403"/>
      <c r="C39" s="403"/>
      <c r="D39" s="403"/>
      <c r="E39" s="403"/>
      <c r="F39" s="403"/>
      <c r="G39" s="403"/>
      <c r="H39" s="403"/>
      <c r="I39" s="403"/>
      <c r="J39" s="403"/>
      <c r="K39" s="403"/>
      <c r="L39" s="403"/>
      <c r="M39" s="403"/>
    </row>
    <row r="40" spans="2:18">
      <c r="B40" s="403"/>
      <c r="C40" s="404"/>
      <c r="D40" s="404"/>
      <c r="E40" s="404"/>
      <c r="F40" s="404"/>
      <c r="G40" s="404"/>
      <c r="H40" s="403"/>
      <c r="I40" s="403"/>
      <c r="J40" s="403"/>
      <c r="K40" s="403"/>
      <c r="L40" s="403"/>
      <c r="M40" s="403"/>
    </row>
    <row r="41" spans="2:18">
      <c r="B41" s="403"/>
      <c r="C41" s="403"/>
      <c r="D41" s="403"/>
      <c r="E41" s="403"/>
      <c r="F41" s="403"/>
      <c r="G41" s="403"/>
      <c r="H41" s="403"/>
      <c r="I41" s="403"/>
      <c r="J41" s="403"/>
      <c r="K41" s="403"/>
      <c r="L41" s="403"/>
      <c r="M41" s="403"/>
    </row>
    <row r="42" spans="2:18">
      <c r="B42" s="403"/>
      <c r="C42" s="403"/>
      <c r="D42" s="403"/>
      <c r="E42" s="403"/>
      <c r="F42" s="403"/>
      <c r="G42" s="403"/>
      <c r="H42" s="403"/>
      <c r="I42" s="403"/>
      <c r="J42" s="403"/>
      <c r="K42" s="403"/>
      <c r="L42" s="403"/>
      <c r="M42" s="403"/>
    </row>
    <row r="43" spans="2:18">
      <c r="B43" s="403"/>
      <c r="C43" s="403"/>
      <c r="D43" s="403"/>
      <c r="E43" s="403"/>
      <c r="F43" s="403"/>
      <c r="G43" s="403"/>
      <c r="H43" s="403"/>
      <c r="I43" s="403"/>
      <c r="J43" s="403"/>
      <c r="K43" s="403"/>
      <c r="L43" s="403"/>
      <c r="M43" s="403"/>
    </row>
    <row r="44" spans="2:18">
      <c r="B44" s="403"/>
      <c r="C44" s="403"/>
      <c r="D44" s="403"/>
      <c r="E44" s="403"/>
      <c r="F44" s="403"/>
      <c r="G44" s="403"/>
      <c r="H44" s="403"/>
      <c r="I44" s="403"/>
      <c r="J44" s="403"/>
      <c r="K44" s="403"/>
      <c r="L44" s="403"/>
      <c r="M44" s="403"/>
    </row>
    <row r="45" spans="2:18">
      <c r="B45" s="403"/>
      <c r="C45" s="403"/>
      <c r="D45" s="403"/>
      <c r="E45" s="403"/>
      <c r="F45" s="403"/>
      <c r="G45" s="403"/>
      <c r="H45" s="403"/>
      <c r="I45" s="403"/>
      <c r="J45" s="403"/>
      <c r="K45" s="403"/>
      <c r="L45" s="403"/>
      <c r="M45" s="403"/>
    </row>
    <row r="46" spans="2:18">
      <c r="B46" s="403"/>
      <c r="C46" s="403"/>
      <c r="D46" s="403"/>
      <c r="E46" s="403"/>
      <c r="F46" s="403"/>
      <c r="G46" s="403"/>
      <c r="H46" s="403"/>
      <c r="I46" s="403"/>
      <c r="J46" s="403"/>
      <c r="K46" s="403"/>
      <c r="L46" s="403"/>
      <c r="M46" s="403"/>
    </row>
    <row r="47" spans="2:18">
      <c r="B47" s="403"/>
      <c r="C47" s="403"/>
      <c r="D47" s="403"/>
      <c r="E47" s="403"/>
      <c r="F47" s="403"/>
      <c r="G47" s="403"/>
      <c r="H47" s="403"/>
      <c r="I47" s="403"/>
      <c r="J47" s="403"/>
      <c r="K47" s="403"/>
      <c r="L47" s="403"/>
      <c r="M47" s="403"/>
    </row>
    <row r="48" spans="2:18">
      <c r="B48" s="403"/>
      <c r="C48" s="403"/>
      <c r="D48" s="403"/>
      <c r="E48" s="403"/>
      <c r="F48" s="403"/>
      <c r="G48" s="403"/>
      <c r="H48" s="403"/>
      <c r="I48" s="403"/>
      <c r="J48" s="403"/>
      <c r="K48" s="403"/>
      <c r="L48" s="403"/>
      <c r="M48" s="403"/>
    </row>
    <row r="49" spans="2:13">
      <c r="B49" s="403"/>
      <c r="C49" s="403"/>
      <c r="D49" s="403"/>
      <c r="E49" s="403"/>
      <c r="F49" s="403"/>
      <c r="G49" s="403"/>
      <c r="H49" s="403"/>
      <c r="I49" s="403"/>
      <c r="J49" s="403"/>
      <c r="K49" s="403"/>
      <c r="L49" s="403"/>
      <c r="M49" s="403"/>
    </row>
    <row r="50" spans="2:13">
      <c r="B50" s="403"/>
      <c r="C50" s="403"/>
      <c r="D50" s="403"/>
      <c r="E50" s="403"/>
      <c r="F50" s="403"/>
      <c r="G50" s="403"/>
      <c r="H50" s="403"/>
      <c r="I50" s="403"/>
      <c r="J50" s="403"/>
      <c r="K50" s="403"/>
      <c r="L50" s="403"/>
      <c r="M50" s="403"/>
    </row>
    <row r="51" spans="2:13">
      <c r="B51" s="403"/>
      <c r="C51" s="403"/>
      <c r="D51" s="403"/>
      <c r="E51" s="403"/>
      <c r="F51" s="403"/>
      <c r="G51" s="403"/>
      <c r="H51" s="403"/>
      <c r="I51" s="403"/>
      <c r="J51" s="403"/>
      <c r="K51" s="403"/>
      <c r="L51" s="403"/>
      <c r="M51" s="403"/>
    </row>
    <row r="52" spans="2:13">
      <c r="B52" s="403"/>
      <c r="C52" s="403"/>
      <c r="D52" s="403"/>
      <c r="E52" s="403"/>
      <c r="F52" s="403"/>
      <c r="G52" s="403"/>
      <c r="H52" s="403"/>
      <c r="I52" s="403"/>
      <c r="J52" s="403"/>
      <c r="K52" s="403"/>
      <c r="L52" s="403"/>
      <c r="M52" s="403"/>
    </row>
    <row r="53" spans="2:13">
      <c r="B53" s="403"/>
      <c r="C53" s="403"/>
      <c r="D53" s="403"/>
      <c r="E53" s="403"/>
      <c r="F53" s="403"/>
      <c r="G53" s="403"/>
      <c r="H53" s="403"/>
      <c r="I53" s="403"/>
      <c r="J53" s="403"/>
      <c r="K53" s="403"/>
      <c r="L53" s="403"/>
      <c r="M53" s="403"/>
    </row>
    <row r="54" spans="2:13">
      <c r="B54" s="403"/>
      <c r="C54" s="403"/>
      <c r="D54" s="403"/>
      <c r="E54" s="403"/>
      <c r="F54" s="403"/>
      <c r="G54" s="403"/>
      <c r="H54" s="403"/>
      <c r="I54" s="403"/>
      <c r="J54" s="403"/>
      <c r="K54" s="403"/>
      <c r="L54" s="403"/>
      <c r="M54" s="403"/>
    </row>
    <row r="55" spans="2:13">
      <c r="B55" s="403"/>
      <c r="C55" s="403"/>
      <c r="D55" s="403"/>
      <c r="E55" s="403"/>
      <c r="F55" s="403"/>
      <c r="G55" s="403"/>
      <c r="H55" s="403"/>
      <c r="I55" s="403"/>
      <c r="J55" s="403"/>
      <c r="K55" s="403"/>
      <c r="L55" s="403"/>
      <c r="M55" s="403"/>
    </row>
    <row r="56" spans="2:13">
      <c r="B56" s="403"/>
      <c r="C56" s="403"/>
      <c r="D56" s="403"/>
      <c r="E56" s="403"/>
      <c r="F56" s="403"/>
      <c r="G56" s="403"/>
      <c r="H56" s="403"/>
      <c r="I56" s="403"/>
      <c r="J56" s="403"/>
      <c r="K56" s="403"/>
      <c r="L56" s="403"/>
      <c r="M56" s="403"/>
    </row>
    <row r="57" spans="2:13">
      <c r="B57" s="403"/>
      <c r="C57" s="403"/>
      <c r="D57" s="403"/>
      <c r="E57" s="403"/>
      <c r="F57" s="403"/>
      <c r="G57" s="403"/>
      <c r="H57" s="403"/>
      <c r="I57" s="403"/>
      <c r="J57" s="403"/>
      <c r="K57" s="403"/>
      <c r="L57" s="403"/>
      <c r="M57" s="403"/>
    </row>
    <row r="58" spans="2:13">
      <c r="B58" s="403"/>
      <c r="C58" s="403"/>
      <c r="D58" s="403"/>
      <c r="E58" s="403"/>
      <c r="F58" s="403"/>
      <c r="G58" s="403"/>
      <c r="H58" s="403"/>
      <c r="I58" s="403"/>
      <c r="J58" s="403"/>
      <c r="K58" s="403"/>
      <c r="L58" s="403"/>
      <c r="M58" s="403"/>
    </row>
    <row r="59" spans="2:13">
      <c r="B59" s="403"/>
      <c r="C59" s="403"/>
      <c r="D59" s="403"/>
      <c r="E59" s="403"/>
      <c r="F59" s="403"/>
      <c r="G59" s="403"/>
      <c r="H59" s="403"/>
      <c r="I59" s="403"/>
      <c r="J59" s="403"/>
      <c r="K59" s="403"/>
      <c r="L59" s="403"/>
      <c r="M59" s="403"/>
    </row>
    <row r="60" spans="2:13">
      <c r="B60" s="403"/>
      <c r="C60" s="403"/>
      <c r="D60" s="403"/>
      <c r="E60" s="403"/>
      <c r="F60" s="403"/>
      <c r="G60" s="403"/>
      <c r="H60" s="403"/>
      <c r="I60" s="403"/>
      <c r="J60" s="403"/>
      <c r="K60" s="403"/>
      <c r="L60" s="403"/>
      <c r="M60" s="403"/>
    </row>
    <row r="61" spans="2:13">
      <c r="B61" s="403"/>
      <c r="C61" s="403"/>
      <c r="D61" s="403"/>
      <c r="E61" s="403"/>
      <c r="F61" s="403"/>
      <c r="G61" s="403"/>
      <c r="H61" s="403"/>
      <c r="I61" s="403"/>
      <c r="J61" s="403"/>
      <c r="K61" s="403"/>
      <c r="L61" s="403"/>
      <c r="M61" s="403"/>
    </row>
    <row r="62" spans="2:13">
      <c r="B62" s="403"/>
      <c r="C62" s="403"/>
      <c r="D62" s="403"/>
      <c r="E62" s="403"/>
      <c r="F62" s="403"/>
      <c r="G62" s="403"/>
      <c r="H62" s="403"/>
      <c r="I62" s="403"/>
      <c r="J62" s="403"/>
      <c r="K62" s="403"/>
      <c r="L62" s="403"/>
      <c r="M62" s="403"/>
    </row>
    <row r="63" spans="2:13">
      <c r="B63" s="403"/>
      <c r="C63" s="403"/>
      <c r="D63" s="403"/>
      <c r="E63" s="403"/>
      <c r="F63" s="403"/>
      <c r="G63" s="403"/>
      <c r="H63" s="403"/>
      <c r="I63" s="403"/>
      <c r="J63" s="403"/>
      <c r="K63" s="403"/>
      <c r="L63" s="403"/>
      <c r="M63" s="403"/>
    </row>
    <row r="64" spans="2:13">
      <c r="B64" s="403"/>
      <c r="C64" s="403"/>
      <c r="D64" s="403"/>
      <c r="E64" s="403"/>
      <c r="F64" s="403"/>
      <c r="G64" s="403"/>
      <c r="H64" s="403"/>
      <c r="I64" s="403"/>
      <c r="J64" s="403"/>
      <c r="K64" s="403"/>
      <c r="L64" s="403"/>
      <c r="M64" s="403"/>
    </row>
    <row r="65" spans="2:13">
      <c r="B65" s="403"/>
      <c r="C65" s="403"/>
      <c r="D65" s="403"/>
      <c r="E65" s="403"/>
      <c r="F65" s="403"/>
      <c r="G65" s="403"/>
      <c r="H65" s="403"/>
      <c r="I65" s="403"/>
      <c r="J65" s="403"/>
      <c r="K65" s="403"/>
      <c r="L65" s="403"/>
      <c r="M65" s="403"/>
    </row>
    <row r="66" spans="2:13">
      <c r="B66" s="403"/>
      <c r="C66" s="403"/>
      <c r="D66" s="403"/>
      <c r="E66" s="403"/>
      <c r="F66" s="403"/>
      <c r="G66" s="403"/>
      <c r="H66" s="403"/>
      <c r="I66" s="403"/>
      <c r="J66" s="403"/>
      <c r="K66" s="403"/>
      <c r="L66" s="403"/>
      <c r="M66" s="403"/>
    </row>
    <row r="67" spans="2:13">
      <c r="B67" s="403"/>
      <c r="C67" s="403"/>
      <c r="D67" s="403"/>
      <c r="E67" s="403"/>
      <c r="F67" s="403"/>
      <c r="G67" s="403"/>
      <c r="H67" s="403"/>
      <c r="I67" s="403"/>
      <c r="J67" s="403"/>
      <c r="K67" s="403"/>
      <c r="L67" s="403"/>
      <c r="M67" s="403"/>
    </row>
    <row r="68" spans="2:13">
      <c r="B68" s="403"/>
      <c r="C68" s="403"/>
      <c r="D68" s="403"/>
      <c r="E68" s="403"/>
      <c r="F68" s="403"/>
      <c r="G68" s="403"/>
      <c r="H68" s="403"/>
      <c r="I68" s="403"/>
      <c r="J68" s="403"/>
      <c r="K68" s="403"/>
      <c r="L68" s="403"/>
      <c r="M68" s="403"/>
    </row>
  </sheetData>
  <mergeCells count="3">
    <mergeCell ref="J27:R27"/>
    <mergeCell ref="B1:J1"/>
    <mergeCell ref="B4:J4"/>
  </mergeCells>
  <hyperlinks>
    <hyperlink ref="B1:J1" location="Cuprins_ro!B44" display="III. Datoria externă brută la 31.03.2023 (date provizorii)" xr:uid="{79265BB1-9881-4595-B0AE-5698CCCCB863}"/>
    <hyperlink ref="B1:J1" location="Cuprins_ro!B40" display="III. Datoria externă brută la 31.03.2024 (date provizorii)" xr:uid="{C9533D48-F34C-43C9-8134-14FFE4D5F3DC}"/>
    <hyperlink ref="B1:J1" location="Cuprins_ro!B40" display="III. Datoria externă brută la 31.03.2025 (date provizorii)" xr:uid="{48B9567D-8EFE-4CBF-AC65-5D0DF08E977F}"/>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28"/>
  <sheetViews>
    <sheetView showGridLines="0" showRowColHeaders="0" zoomScaleNormal="100" workbookViewId="0"/>
  </sheetViews>
  <sheetFormatPr defaultColWidth="9.140625" defaultRowHeight="12"/>
  <cols>
    <col min="1" max="1" customWidth="true" style="312" width="5.7109375" collapsed="false"/>
    <col min="2" max="2" customWidth="true" style="312" width="67.28515625" collapsed="false"/>
    <col min="3" max="7" customWidth="true" style="312" width="10.42578125" collapsed="false"/>
    <col min="8" max="16384" style="312" width="9.140625" collapsed="false"/>
  </cols>
  <sheetData>
    <row r="1" spans="1:7" s="4" customFormat="1" ht="15.75">
      <c r="B1" s="788" t="s">
        <v>158</v>
      </c>
      <c r="C1" s="788"/>
      <c r="D1" s="788"/>
      <c r="E1" s="788"/>
      <c r="F1" s="788"/>
      <c r="G1" s="788"/>
    </row>
    <row r="3" spans="1:7" s="4" customFormat="1" ht="15" customHeight="1">
      <c r="B3" s="776" t="s">
        <v>173</v>
      </c>
      <c r="C3" s="776"/>
      <c r="D3" s="776"/>
      <c r="E3" s="776"/>
      <c r="F3" s="776"/>
      <c r="G3" s="776"/>
    </row>
    <row r="4" spans="1:7" ht="3.75" customHeight="1" thickBot="1"/>
    <row r="5" spans="1:7" ht="25.5" thickTop="1" thickBot="1">
      <c r="B5" s="414"/>
      <c r="C5" s="394" t="s">
        <v>570</v>
      </c>
      <c r="D5" s="394" t="s">
        <v>571</v>
      </c>
      <c r="E5" s="394" t="s">
        <v>572</v>
      </c>
      <c r="F5" s="394" t="s">
        <v>573</v>
      </c>
      <c r="G5" s="394" t="s">
        <v>574</v>
      </c>
    </row>
    <row r="6" spans="1:7" ht="13.5" customHeight="1" thickTop="1" thickBot="1">
      <c r="B6" s="401" t="s">
        <v>528</v>
      </c>
      <c r="C6" s="481">
        <v>350.8</v>
      </c>
      <c r="D6" s="481">
        <v>376.5</v>
      </c>
      <c r="E6" s="481">
        <v>340.9</v>
      </c>
      <c r="F6" s="481">
        <v>363</v>
      </c>
      <c r="G6" s="77">
        <v>372.6</v>
      </c>
    </row>
    <row r="7" spans="1:7" ht="13.5" customHeight="1" thickBot="1">
      <c r="B7" s="352" t="s">
        <v>529</v>
      </c>
      <c r="C7" s="482">
        <v>2.2000000000000002</v>
      </c>
      <c r="D7" s="482">
        <v>2.2000000000000002</v>
      </c>
      <c r="E7" s="482">
        <v>3</v>
      </c>
      <c r="F7" s="482">
        <v>3.1</v>
      </c>
      <c r="G7" s="79">
        <v>3.5</v>
      </c>
    </row>
    <row r="8" spans="1:7" ht="13.5" customHeight="1" thickBot="1">
      <c r="B8" s="353" t="s">
        <v>419</v>
      </c>
      <c r="C8" s="483">
        <v>0.4</v>
      </c>
      <c r="D8" s="483">
        <v>0.4</v>
      </c>
      <c r="E8" s="483">
        <v>0.9</v>
      </c>
      <c r="F8" s="483">
        <v>0.9</v>
      </c>
      <c r="G8" s="443">
        <v>1</v>
      </c>
    </row>
    <row r="9" spans="1:7" ht="13.5" customHeight="1" thickTop="1" thickBot="1">
      <c r="B9" s="354" t="s">
        <v>530</v>
      </c>
      <c r="C9" s="483">
        <v>1.8</v>
      </c>
      <c r="D9" s="483">
        <v>1.9</v>
      </c>
      <c r="E9" s="483">
        <v>2.1</v>
      </c>
      <c r="F9" s="483">
        <v>2.2000000000000002</v>
      </c>
      <c r="G9" s="443">
        <v>2.5</v>
      </c>
    </row>
    <row r="10" spans="1:7" ht="13.5" customHeight="1" thickBot="1">
      <c r="A10" s="355"/>
      <c r="B10" s="352" t="s">
        <v>531</v>
      </c>
      <c r="C10" s="482">
        <v>348.7</v>
      </c>
      <c r="D10" s="482">
        <v>374.3</v>
      </c>
      <c r="E10" s="482">
        <v>337.9</v>
      </c>
      <c r="F10" s="482">
        <v>359.8</v>
      </c>
      <c r="G10" s="79">
        <v>369.1</v>
      </c>
    </row>
    <row r="11" spans="1:7" ht="13.5" customHeight="1" thickBot="1">
      <c r="B11" s="356" t="s">
        <v>348</v>
      </c>
      <c r="C11" s="483">
        <v>348.7</v>
      </c>
      <c r="D11" s="483">
        <v>374.3</v>
      </c>
      <c r="E11" s="483">
        <v>337.9</v>
      </c>
      <c r="F11" s="483">
        <v>359.8</v>
      </c>
      <c r="G11" s="443">
        <v>369.1</v>
      </c>
    </row>
    <row r="12" spans="1:7" ht="13.5" customHeight="1" thickBot="1">
      <c r="B12" s="399" t="s">
        <v>443</v>
      </c>
      <c r="C12" s="484">
        <v>11.5</v>
      </c>
      <c r="D12" s="484">
        <v>10.9</v>
      </c>
      <c r="E12" s="484">
        <v>10.9</v>
      </c>
      <c r="F12" s="484">
        <v>10.9</v>
      </c>
      <c r="G12" s="478">
        <v>11</v>
      </c>
    </row>
    <row r="13" spans="1:7" ht="13.5" customHeight="1" thickBot="1">
      <c r="B13" s="352" t="s">
        <v>531</v>
      </c>
      <c r="C13" s="482">
        <v>11.5</v>
      </c>
      <c r="D13" s="482">
        <v>10.9</v>
      </c>
      <c r="E13" s="482">
        <v>10.9</v>
      </c>
      <c r="F13" s="482">
        <v>10.9</v>
      </c>
      <c r="G13" s="79">
        <v>11</v>
      </c>
    </row>
    <row r="14" spans="1:7" ht="13.5" customHeight="1" thickBot="1">
      <c r="B14" s="356" t="s">
        <v>348</v>
      </c>
      <c r="C14" s="483">
        <v>11.5</v>
      </c>
      <c r="D14" s="483">
        <v>10.9</v>
      </c>
      <c r="E14" s="483">
        <v>10.9</v>
      </c>
      <c r="F14" s="483">
        <v>10.9</v>
      </c>
      <c r="G14" s="443">
        <v>11</v>
      </c>
    </row>
    <row r="15" spans="1:7">
      <c r="B15" s="151" t="s">
        <v>373</v>
      </c>
      <c r="C15" s="485">
        <v>362.3</v>
      </c>
      <c r="D15" s="485">
        <v>387.4</v>
      </c>
      <c r="E15" s="485">
        <v>351.8</v>
      </c>
      <c r="F15" s="485">
        <v>373.8</v>
      </c>
      <c r="G15" s="81">
        <v>383.6</v>
      </c>
    </row>
    <row r="16" spans="1:7" ht="30" customHeight="1">
      <c r="B16" s="778" t="s">
        <v>532</v>
      </c>
      <c r="C16" s="779"/>
      <c r="D16" s="779"/>
      <c r="E16" s="779"/>
      <c r="F16" s="779"/>
      <c r="G16" s="780"/>
    </row>
    <row r="28" spans="7:7" ht="15">
      <c r="G28" s="385"/>
    </row>
  </sheetData>
  <mergeCells count="3">
    <mergeCell ref="B16:G16"/>
    <mergeCell ref="B3:G3"/>
    <mergeCell ref="B1:G1"/>
  </mergeCells>
  <hyperlinks>
    <hyperlink ref="B1:F1" location="Cuprins_ro!B44" display="III. Datoria externă brută la 31.03.2023 (date provizorii)" xr:uid="{C49C853C-9676-4BCB-A72D-624058436B9E}"/>
    <hyperlink ref="B1:F1" location="Cuprins_ro!B40" display="III. Datoria externă brută la 31.03.2024 (date provizorii)" xr:uid="{910DE753-8C8D-45F2-8B81-07A8E5E8CDAD}"/>
    <hyperlink ref="B1:F1" location="Cuprins_ro!B40" display="III. Datoria externă brută la 31.03.2025 (date provizorii)" xr:uid="{E5B9E9D7-1EC6-44FD-85EA-79DADAC082F2}"/>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A26BD-D6D3-4693-ABC5-4D4034551F1E}">
  <dimension ref="B1:O30"/>
  <sheetViews>
    <sheetView showGridLines="0" showRowColHeaders="0" zoomScaleNormal="100" workbookViewId="0"/>
  </sheetViews>
  <sheetFormatPr defaultColWidth="9.140625" defaultRowHeight="15"/>
  <cols>
    <col min="1" max="1" customWidth="true" style="61" width="5.7109375" collapsed="false"/>
    <col min="2" max="2" customWidth="true" style="61" width="35.7109375" collapsed="false"/>
    <col min="3" max="7" customWidth="true" style="61" width="12.85546875" collapsed="false"/>
    <col min="8" max="16384" style="61" width="9.140625" collapsed="false"/>
  </cols>
  <sheetData>
    <row r="1" spans="2:8">
      <c r="B1" s="649" t="s">
        <v>148</v>
      </c>
      <c r="C1" s="650"/>
      <c r="D1" s="650"/>
      <c r="E1" s="650"/>
      <c r="F1" s="650"/>
      <c r="G1" s="650"/>
      <c r="H1" s="60"/>
    </row>
    <row r="2" spans="2:8" ht="11.25" customHeight="1">
      <c r="B2" s="649"/>
      <c r="C2" s="650"/>
      <c r="D2" s="650"/>
      <c r="E2" s="650"/>
      <c r="F2" s="650"/>
      <c r="G2" s="650"/>
    </row>
    <row r="3" spans="2:8" s="62" customFormat="1" ht="5.0999999999999996" customHeight="1"/>
    <row r="4" spans="2:8" s="62" customFormat="1">
      <c r="B4" s="658" t="s">
        <v>317</v>
      </c>
      <c r="C4" s="658"/>
      <c r="D4" s="658"/>
      <c r="E4" s="658"/>
      <c r="F4" s="658"/>
      <c r="G4" s="658"/>
    </row>
    <row r="25" spans="2:15" ht="15" customHeight="1">
      <c r="B25" s="63"/>
    </row>
    <row r="26" spans="2:15" ht="11.25" customHeight="1">
      <c r="B26" s="64"/>
      <c r="C26" s="659">
        <v>2025</v>
      </c>
      <c r="D26" s="660"/>
      <c r="E26" s="660"/>
      <c r="F26" s="660"/>
      <c r="G26" s="387">
        <v>2026</v>
      </c>
    </row>
    <row r="27" spans="2:15" s="552" customFormat="1" ht="11.25">
      <c r="B27" s="65"/>
      <c r="C27" s="66" t="s">
        <v>130</v>
      </c>
      <c r="D27" s="66" t="s">
        <v>0</v>
      </c>
      <c r="E27" s="66" t="s">
        <v>131</v>
      </c>
      <c r="F27" s="67" t="s">
        <v>132</v>
      </c>
      <c r="G27" s="66" t="s">
        <v>130</v>
      </c>
    </row>
    <row r="28" spans="2:15" s="552" customFormat="1" ht="11.25">
      <c r="B28" s="68" t="s">
        <v>332</v>
      </c>
      <c r="C28" s="419">
        <v>-973.00591062230149</v>
      </c>
      <c r="D28" s="419">
        <v>-904.04633254571468</v>
      </c>
      <c r="E28" s="419">
        <v>-728.34789613798876</v>
      </c>
      <c r="F28" s="419">
        <v>-944.77009326136522</v>
      </c>
      <c r="G28" s="419">
        <v>-806.17110302667697</v>
      </c>
      <c r="H28" s="553"/>
      <c r="J28" s="30"/>
      <c r="K28" s="30"/>
      <c r="L28" s="30"/>
      <c r="M28" s="30"/>
      <c r="N28" s="30"/>
      <c r="O28" s="30"/>
    </row>
    <row r="29" spans="2:15" s="552" customFormat="1" ht="11.25">
      <c r="B29" s="69" t="s">
        <v>333</v>
      </c>
      <c r="C29" s="420">
        <v>8.6531308611077069</v>
      </c>
      <c r="D29" s="420">
        <v>7.1275648811270829</v>
      </c>
      <c r="E29" s="420">
        <v>16.301010842308845</v>
      </c>
      <c r="F29" s="420">
        <v>16.876939822780457</v>
      </c>
      <c r="G29" s="420">
        <v>7.1698006161097103</v>
      </c>
      <c r="J29" s="30"/>
      <c r="K29" s="30"/>
      <c r="L29" s="30"/>
      <c r="M29" s="30"/>
      <c r="N29" s="30"/>
      <c r="O29" s="30"/>
    </row>
    <row r="30" spans="2:15" s="552" customFormat="1" ht="11.25">
      <c r="B30" s="69" t="s">
        <v>334</v>
      </c>
      <c r="C30" s="421">
        <v>-850.76127491106979</v>
      </c>
      <c r="D30" s="421">
        <v>-886.90460862598729</v>
      </c>
      <c r="E30" s="421">
        <v>-768.06721648559142</v>
      </c>
      <c r="F30" s="421">
        <v>-1053.3870312900958</v>
      </c>
      <c r="G30" s="421">
        <v>-641.71157230908079</v>
      </c>
      <c r="J30" s="30"/>
      <c r="K30" s="30"/>
      <c r="L30" s="30"/>
      <c r="M30" s="30"/>
      <c r="N30" s="30"/>
      <c r="O30" s="30"/>
    </row>
  </sheetData>
  <mergeCells count="4">
    <mergeCell ref="B4:G4"/>
    <mergeCell ref="C26:F26"/>
    <mergeCell ref="B1:G1"/>
    <mergeCell ref="B2:G2"/>
  </mergeCells>
  <hyperlinks>
    <hyperlink ref="B1:C1" location="Cuprins_ro!B4" display="I. Balanța de plăți a Republicii Moldova în trimestrul I 2023 (date provizorii)" xr:uid="{A02F8D4D-516C-4439-943C-0E0B1698AFF5}"/>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N37"/>
  <sheetViews>
    <sheetView showGridLines="0" showRowColHeaders="0" zoomScaleNormal="100" workbookViewId="0"/>
  </sheetViews>
  <sheetFormatPr defaultColWidth="9.140625" defaultRowHeight="12" customHeight="1"/>
  <cols>
    <col min="1" max="1" customWidth="true" style="360" width="5.7109375" collapsed="false"/>
    <col min="2" max="2" customWidth="true" style="360" width="41.0" collapsed="false"/>
    <col min="3" max="6" customWidth="true" style="361" width="11.7109375" collapsed="false"/>
    <col min="7" max="7" customWidth="true" style="360" width="11.7109375" collapsed="false"/>
    <col min="8" max="16384" style="360" width="9.140625" collapsed="false"/>
  </cols>
  <sheetData>
    <row r="1" spans="2:7" s="4" customFormat="1" ht="15.75">
      <c r="B1" s="788" t="s">
        <v>158</v>
      </c>
      <c r="C1" s="788"/>
      <c r="D1" s="788"/>
      <c r="E1" s="788"/>
      <c r="F1" s="788"/>
      <c r="G1" s="788"/>
    </row>
    <row r="2" spans="2:7" s="312" customFormat="1" ht="15" customHeight="1">
      <c r="B2" s="357"/>
      <c r="C2" s="358"/>
      <c r="D2" s="358"/>
      <c r="E2" s="358"/>
      <c r="F2" s="358"/>
    </row>
    <row r="3" spans="2:7" s="312" customFormat="1" ht="6.75" customHeight="1">
      <c r="B3" s="357"/>
      <c r="C3" s="358"/>
      <c r="D3" s="358"/>
      <c r="E3" s="358"/>
      <c r="F3" s="358"/>
    </row>
    <row r="4" spans="2:7" s="4" customFormat="1" ht="15">
      <c r="B4" s="781" t="s">
        <v>174</v>
      </c>
      <c r="C4" s="781"/>
      <c r="D4" s="781"/>
      <c r="E4" s="781"/>
      <c r="F4" s="781"/>
      <c r="G4" s="781"/>
    </row>
    <row r="5" spans="2:7" s="312" customFormat="1" ht="15" customHeight="1">
      <c r="B5" s="357"/>
      <c r="C5" s="358"/>
      <c r="D5" s="358"/>
      <c r="E5" s="358"/>
      <c r="F5" s="358"/>
    </row>
    <row r="6" spans="2:7" s="312" customFormat="1" ht="15" customHeight="1">
      <c r="B6" s="358"/>
    </row>
    <row r="7" spans="2:7" ht="12" customHeight="1">
      <c r="B7" s="359"/>
      <c r="C7" s="360"/>
      <c r="D7" s="360"/>
      <c r="E7" s="360"/>
      <c r="F7" s="360"/>
    </row>
    <row r="8" spans="2:7" ht="12" customHeight="1">
      <c r="B8" s="361"/>
      <c r="C8" s="360"/>
      <c r="D8" s="360"/>
      <c r="E8" s="360"/>
      <c r="F8" s="360"/>
    </row>
    <row r="9" spans="2:7" ht="12" customHeight="1">
      <c r="B9" s="361"/>
      <c r="C9" s="360"/>
      <c r="D9" s="360"/>
      <c r="E9" s="360"/>
      <c r="F9" s="360"/>
    </row>
    <row r="10" spans="2:7" ht="12" customHeight="1">
      <c r="B10" s="361"/>
      <c r="C10" s="360"/>
      <c r="D10" s="360"/>
      <c r="E10" s="360"/>
      <c r="F10" s="360"/>
    </row>
    <row r="11" spans="2:7" ht="12" customHeight="1">
      <c r="B11" s="398"/>
      <c r="C11" s="92"/>
      <c r="D11" s="4"/>
      <c r="E11" s="4"/>
      <c r="F11" s="4"/>
      <c r="G11" s="4"/>
    </row>
    <row r="12" spans="2:7" ht="12" customHeight="1">
      <c r="B12" s="361"/>
      <c r="C12" s="360"/>
      <c r="D12" s="360"/>
      <c r="E12" s="360"/>
      <c r="F12" s="360"/>
    </row>
    <row r="13" spans="2:7" ht="12" customHeight="1">
      <c r="B13" s="361"/>
      <c r="C13" s="360"/>
      <c r="D13" s="360"/>
      <c r="E13" s="360"/>
      <c r="F13" s="360"/>
    </row>
    <row r="14" spans="2:7" ht="12" customHeight="1">
      <c r="B14" s="361"/>
      <c r="C14" s="360"/>
      <c r="D14" s="360"/>
      <c r="E14" s="360"/>
      <c r="F14" s="360"/>
    </row>
    <row r="15" spans="2:7" ht="12" customHeight="1">
      <c r="B15" s="361"/>
      <c r="C15" s="360"/>
      <c r="D15" s="360"/>
      <c r="E15" s="360"/>
      <c r="F15" s="360"/>
    </row>
    <row r="16" spans="2:7" ht="12" customHeight="1">
      <c r="B16" s="361"/>
      <c r="C16" s="360"/>
      <c r="D16" s="360"/>
      <c r="E16" s="360"/>
      <c r="F16" s="360"/>
    </row>
    <row r="17" spans="2:14" s="362" customFormat="1" ht="12" customHeight="1"/>
    <row r="18" spans="2:14" ht="12" customHeight="1">
      <c r="B18" s="361"/>
      <c r="C18" s="360"/>
      <c r="D18" s="360"/>
      <c r="E18" s="360"/>
      <c r="F18" s="360"/>
    </row>
    <row r="19" spans="2:14" ht="12" customHeight="1">
      <c r="B19" s="361"/>
      <c r="C19" s="360"/>
      <c r="D19" s="360"/>
      <c r="E19" s="360"/>
      <c r="F19" s="360"/>
    </row>
    <row r="20" spans="2:14" ht="12" customHeight="1">
      <c r="B20" s="361"/>
      <c r="C20" s="360"/>
      <c r="D20" s="360"/>
      <c r="E20" s="360"/>
      <c r="F20" s="360"/>
    </row>
    <row r="21" spans="2:14" ht="12" customHeight="1">
      <c r="B21" s="361"/>
      <c r="C21" s="360"/>
      <c r="D21" s="360"/>
      <c r="E21" s="360"/>
      <c r="F21" s="360"/>
    </row>
    <row r="22" spans="2:14" ht="12" customHeight="1">
      <c r="B22" s="361"/>
      <c r="C22" s="360"/>
      <c r="D22" s="360"/>
      <c r="E22" s="360"/>
      <c r="F22" s="360"/>
    </row>
    <row r="23" spans="2:14" ht="12" customHeight="1">
      <c r="B23" s="361"/>
      <c r="C23" s="360"/>
      <c r="D23" s="360"/>
      <c r="E23" s="360"/>
      <c r="F23" s="360"/>
    </row>
    <row r="24" spans="2:14" ht="12" customHeight="1">
      <c r="B24" s="361"/>
      <c r="C24" s="360"/>
      <c r="D24" s="360"/>
      <c r="E24" s="360"/>
      <c r="F24" s="360"/>
    </row>
    <row r="25" spans="2:14" ht="12" customHeight="1">
      <c r="B25" s="361"/>
      <c r="C25" s="360"/>
      <c r="D25" s="360"/>
      <c r="E25" s="360"/>
      <c r="F25" s="360"/>
    </row>
    <row r="26" spans="2:14" ht="12" customHeight="1">
      <c r="B26" s="361"/>
      <c r="C26" s="360"/>
      <c r="D26" s="360"/>
      <c r="E26" s="360"/>
      <c r="F26" s="360"/>
    </row>
    <row r="27" spans="2:14" ht="12" customHeight="1">
      <c r="B27" s="361"/>
      <c r="C27" s="360"/>
      <c r="D27" s="360"/>
      <c r="E27" s="360"/>
      <c r="F27" s="360"/>
      <c r="G27" s="769"/>
      <c r="H27" s="769"/>
      <c r="I27" s="769"/>
      <c r="J27" s="769"/>
      <c r="K27" s="769"/>
      <c r="L27" s="769"/>
      <c r="M27" s="769"/>
      <c r="N27" s="769"/>
    </row>
    <row r="28" spans="2:14" ht="12" customHeight="1">
      <c r="B28" s="361"/>
      <c r="C28" s="360"/>
      <c r="D28" s="360"/>
      <c r="E28" s="360"/>
      <c r="F28" s="360"/>
    </row>
    <row r="29" spans="2:14" ht="12" customHeight="1">
      <c r="B29" s="361"/>
      <c r="C29" s="360"/>
      <c r="D29" s="360"/>
      <c r="E29" s="360"/>
      <c r="F29" s="360"/>
    </row>
    <row r="30" spans="2:14" s="592" customFormat="1" ht="11.25" customHeight="1">
      <c r="B30" s="591"/>
      <c r="C30" s="22" t="s">
        <v>570</v>
      </c>
      <c r="D30" s="56" t="s">
        <v>571</v>
      </c>
      <c r="E30" s="56" t="s">
        <v>572</v>
      </c>
      <c r="F30" s="56" t="s">
        <v>573</v>
      </c>
      <c r="G30" s="22" t="s">
        <v>574</v>
      </c>
    </row>
    <row r="31" spans="2:14" ht="11.25" customHeight="1">
      <c r="B31" s="638" t="s">
        <v>448</v>
      </c>
      <c r="C31" s="420">
        <v>31.615514252249081</v>
      </c>
      <c r="D31" s="420">
        <v>29.113030816334945</v>
      </c>
      <c r="E31" s="420">
        <v>28.422249143306829</v>
      </c>
      <c r="F31" s="420">
        <v>27.135664818882454</v>
      </c>
      <c r="G31" s="420">
        <v>25.972928788170012</v>
      </c>
      <c r="I31" s="312"/>
      <c r="J31" s="312"/>
      <c r="K31" s="312"/>
      <c r="L31" s="312"/>
      <c r="M31" s="312"/>
      <c r="N31" s="312"/>
    </row>
    <row r="32" spans="2:14" ht="11.25" customHeight="1">
      <c r="B32" s="639" t="s">
        <v>533</v>
      </c>
      <c r="C32" s="420">
        <v>25.672059470062774</v>
      </c>
      <c r="D32" s="420">
        <v>24.897763703164465</v>
      </c>
      <c r="E32" s="420">
        <v>26.624872768756909</v>
      </c>
      <c r="F32" s="420">
        <v>25.98336785572597</v>
      </c>
      <c r="G32" s="420">
        <v>24.821572318111098</v>
      </c>
      <c r="I32" s="312"/>
      <c r="J32" s="312"/>
      <c r="K32" s="312"/>
      <c r="L32" s="312"/>
      <c r="M32" s="312"/>
      <c r="N32" s="312"/>
    </row>
    <row r="33" spans="2:14" ht="11.25" customHeight="1">
      <c r="B33" s="639" t="s">
        <v>444</v>
      </c>
      <c r="C33" s="420">
        <v>8.9583797916872232</v>
      </c>
      <c r="D33" s="420">
        <v>15.445722352522889</v>
      </c>
      <c r="E33" s="420">
        <v>15.73776513219698</v>
      </c>
      <c r="F33" s="420">
        <v>15.214510413851107</v>
      </c>
      <c r="G33" s="420">
        <v>18.292798915146768</v>
      </c>
      <c r="I33" s="312"/>
      <c r="J33" s="312"/>
      <c r="K33" s="312"/>
      <c r="L33" s="312"/>
      <c r="M33" s="312"/>
      <c r="N33" s="312"/>
    </row>
    <row r="34" spans="2:14" ht="11.25" customHeight="1">
      <c r="B34" s="639" t="s">
        <v>449</v>
      </c>
      <c r="C34" s="420">
        <v>10.654835410256069</v>
      </c>
      <c r="D34" s="420">
        <v>10.642895569859343</v>
      </c>
      <c r="E34" s="420">
        <v>10.732658638130857</v>
      </c>
      <c r="F34" s="420">
        <v>10.341425767715137</v>
      </c>
      <c r="G34" s="420">
        <v>9.7224825207553636</v>
      </c>
      <c r="I34" s="312"/>
      <c r="J34" s="312"/>
      <c r="K34" s="312"/>
      <c r="L34" s="312"/>
      <c r="M34" s="312"/>
      <c r="N34" s="312"/>
    </row>
    <row r="35" spans="2:14" ht="11.25" customHeight="1">
      <c r="B35" s="639" t="s">
        <v>447</v>
      </c>
      <c r="C35" s="420">
        <v>9.5207836977363396</v>
      </c>
      <c r="D35" s="420">
        <v>6.3561892286808019</v>
      </c>
      <c r="E35" s="420">
        <v>5.2859861092849378</v>
      </c>
      <c r="F35" s="420">
        <v>7.7936405245840596</v>
      </c>
      <c r="G35" s="420">
        <v>8.3206993967462211</v>
      </c>
      <c r="I35" s="312"/>
      <c r="J35" s="312"/>
      <c r="K35" s="312"/>
      <c r="L35" s="312"/>
      <c r="M35" s="312"/>
      <c r="N35" s="312"/>
    </row>
    <row r="36" spans="2:14" ht="11.25" customHeight="1">
      <c r="B36" s="640" t="s">
        <v>451</v>
      </c>
      <c r="C36" s="420">
        <v>13.578427378008511</v>
      </c>
      <c r="D36" s="420">
        <v>13.544398329437573</v>
      </c>
      <c r="E36" s="420">
        <v>13.196468208323509</v>
      </c>
      <c r="F36" s="420">
        <v>13.531390619241282</v>
      </c>
      <c r="G36" s="420">
        <v>12.869518061070529</v>
      </c>
      <c r="I36" s="312"/>
      <c r="J36" s="312"/>
      <c r="K36" s="312"/>
      <c r="L36" s="312"/>
      <c r="M36" s="312"/>
      <c r="N36" s="312"/>
    </row>
    <row r="37" spans="2:14" ht="12" customHeight="1">
      <c r="C37" s="360"/>
      <c r="D37" s="360"/>
      <c r="E37" s="360"/>
      <c r="F37" s="360"/>
    </row>
  </sheetData>
  <mergeCells count="3">
    <mergeCell ref="G27:N27"/>
    <mergeCell ref="B1:G1"/>
    <mergeCell ref="B4:G4"/>
  </mergeCells>
  <hyperlinks>
    <hyperlink ref="B1:F1" location="Cuprins_ro!B44" display="III. Datoria externă brută la 31.03.2023 (date provizorii)" xr:uid="{26A6F941-3FAE-42E9-BE09-1B9940830A8C}"/>
    <hyperlink ref="B1:F1" location="Cuprins_ro!B40" display="III. Datoria externă brută la 31.03.2024 (date provizorii)" xr:uid="{16F4E173-1316-4E57-ADC3-58EBD8B99EF5}"/>
    <hyperlink ref="B1:F1" location="Cuprins_ro!B40" display="III. Datoria externă brută la 31.03.2025 (date provizorii)" xr:uid="{A617CBD8-D3A8-49EC-ABAD-786FA6EE64F9}"/>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L41"/>
  <sheetViews>
    <sheetView showGridLines="0" showRowColHeaders="0" zoomScaleNormal="100" workbookViewId="0"/>
  </sheetViews>
  <sheetFormatPr defaultColWidth="9.140625" defaultRowHeight="12"/>
  <cols>
    <col min="1" max="1" customWidth="true" style="312" width="5.7109375" collapsed="false"/>
    <col min="2" max="2" customWidth="true" style="312" width="37.7109375" collapsed="false"/>
    <col min="3" max="7" customWidth="true" style="312" width="11.140625" collapsed="false"/>
    <col min="8" max="8" customWidth="true" style="312" width="13.5703125" collapsed="false"/>
    <col min="9" max="16384" style="312" width="9.140625" collapsed="false"/>
  </cols>
  <sheetData>
    <row r="1" spans="2:8" s="4" customFormat="1" ht="15.75">
      <c r="B1" s="788" t="s">
        <v>158</v>
      </c>
      <c r="C1" s="788"/>
      <c r="D1" s="788"/>
      <c r="E1" s="788"/>
      <c r="F1" s="788"/>
      <c r="G1" s="788"/>
      <c r="H1" s="788"/>
    </row>
    <row r="3" spans="2:8" s="4" customFormat="1" ht="30" customHeight="1" thickBot="1">
      <c r="B3" s="776" t="s">
        <v>176</v>
      </c>
      <c r="C3" s="776"/>
      <c r="D3" s="776"/>
      <c r="E3" s="776"/>
      <c r="F3" s="776"/>
      <c r="G3" s="776"/>
      <c r="H3" s="776"/>
    </row>
    <row r="4" spans="2:8" ht="24.75" thickBot="1">
      <c r="B4" s="418"/>
      <c r="C4" s="235" t="s">
        <v>570</v>
      </c>
      <c r="D4" s="235" t="s">
        <v>571</v>
      </c>
      <c r="E4" s="235" t="s">
        <v>572</v>
      </c>
      <c r="F4" s="235" t="s">
        <v>573</v>
      </c>
      <c r="G4" s="363" t="s">
        <v>574</v>
      </c>
      <c r="H4" s="415" t="s">
        <v>175</v>
      </c>
    </row>
    <row r="5" spans="2:8" ht="13.5" thickTop="1" thickBot="1">
      <c r="B5" s="498" t="s">
        <v>443</v>
      </c>
      <c r="C5" s="499">
        <v>40.6</v>
      </c>
      <c r="D5" s="500">
        <v>35.200000000000003</v>
      </c>
      <c r="E5" s="500">
        <v>33.1</v>
      </c>
      <c r="F5" s="501">
        <v>29.5</v>
      </c>
      <c r="G5" s="500">
        <v>27.9</v>
      </c>
      <c r="H5" s="502">
        <v>-5.5E-2</v>
      </c>
    </row>
    <row r="6" spans="2:8" ht="13.5" thickTop="1" thickBot="1">
      <c r="B6" s="503" t="s">
        <v>534</v>
      </c>
      <c r="C6" s="504">
        <v>40.6</v>
      </c>
      <c r="D6" s="505">
        <v>35.200000000000003</v>
      </c>
      <c r="E6" s="505">
        <v>33.1</v>
      </c>
      <c r="F6" s="505">
        <v>29.5</v>
      </c>
      <c r="G6" s="505">
        <v>27.9</v>
      </c>
      <c r="H6" s="506">
        <v>-5.5E-2</v>
      </c>
    </row>
    <row r="7" spans="2:8" ht="13.5" thickTop="1" thickBot="1">
      <c r="B7" s="507" t="s">
        <v>535</v>
      </c>
      <c r="C7" s="508" t="s">
        <v>245</v>
      </c>
      <c r="D7" s="509" t="s">
        <v>246</v>
      </c>
      <c r="E7" s="509" t="s">
        <v>247</v>
      </c>
      <c r="F7" s="509" t="s">
        <v>248</v>
      </c>
      <c r="G7" s="509" t="s">
        <v>249</v>
      </c>
      <c r="H7" s="510">
        <v>4.4999999999999998E-2</v>
      </c>
    </row>
    <row r="8" spans="2:8" ht="13.5" thickTop="1" thickBot="1">
      <c r="B8" s="511" t="s">
        <v>536</v>
      </c>
      <c r="C8" s="512" t="s">
        <v>250</v>
      </c>
      <c r="D8" s="513" t="s">
        <v>251</v>
      </c>
      <c r="E8" s="513" t="s">
        <v>252</v>
      </c>
      <c r="F8" s="513" t="s">
        <v>253</v>
      </c>
      <c r="G8" s="513" t="s">
        <v>254</v>
      </c>
      <c r="H8" s="514">
        <v>0.05</v>
      </c>
    </row>
    <row r="9" spans="2:8" ht="13.5" thickTop="1" thickBot="1">
      <c r="B9" s="515" t="s">
        <v>534</v>
      </c>
      <c r="C9" s="504" t="s">
        <v>255</v>
      </c>
      <c r="D9" s="505" t="s">
        <v>256</v>
      </c>
      <c r="E9" s="505" t="s">
        <v>257</v>
      </c>
      <c r="F9" s="505" t="s">
        <v>258</v>
      </c>
      <c r="G9" s="505" t="s">
        <v>259</v>
      </c>
      <c r="H9" s="516">
        <v>1.0999999999999999E-2</v>
      </c>
    </row>
    <row r="10" spans="2:8" ht="13.5" thickTop="1" thickBot="1">
      <c r="B10" s="515" t="s">
        <v>537</v>
      </c>
      <c r="C10" s="504">
        <v>363.4</v>
      </c>
      <c r="D10" s="505">
        <v>635.4</v>
      </c>
      <c r="E10" s="505">
        <v>657.5</v>
      </c>
      <c r="F10" s="505">
        <v>655.5</v>
      </c>
      <c r="G10" s="505">
        <v>831</v>
      </c>
      <c r="H10" s="516">
        <v>0.26800000000000002</v>
      </c>
    </row>
    <row r="11" spans="2:8" ht="13.5" thickTop="1" thickBot="1">
      <c r="B11" s="515" t="s">
        <v>445</v>
      </c>
      <c r="C11" s="504">
        <v>753.4</v>
      </c>
      <c r="D11" s="505">
        <v>735.4</v>
      </c>
      <c r="E11" s="505">
        <v>781.4</v>
      </c>
      <c r="F11" s="505">
        <v>787.7</v>
      </c>
      <c r="G11" s="505">
        <v>792</v>
      </c>
      <c r="H11" s="516">
        <v>5.0000000000000001E-3</v>
      </c>
    </row>
    <row r="12" spans="2:8" ht="13.5" thickTop="1" thickBot="1">
      <c r="B12" s="515" t="s">
        <v>538</v>
      </c>
      <c r="C12" s="504">
        <v>396.2</v>
      </c>
      <c r="D12" s="505">
        <v>402.7</v>
      </c>
      <c r="E12" s="505">
        <v>413.7</v>
      </c>
      <c r="F12" s="505">
        <v>411.9</v>
      </c>
      <c r="G12" s="505">
        <v>408.4</v>
      </c>
      <c r="H12" s="506">
        <v>-8.9999999999999993E-3</v>
      </c>
    </row>
    <row r="13" spans="2:8" ht="13.5" thickTop="1" thickBot="1">
      <c r="B13" s="517" t="s">
        <v>446</v>
      </c>
      <c r="C13" s="504">
        <v>288</v>
      </c>
      <c r="D13" s="505">
        <v>288.7</v>
      </c>
      <c r="E13" s="505">
        <v>330.9</v>
      </c>
      <c r="F13" s="505">
        <v>331.8</v>
      </c>
      <c r="G13" s="505">
        <v>335.6</v>
      </c>
      <c r="H13" s="516">
        <v>1.0999999999999999E-2</v>
      </c>
    </row>
    <row r="14" spans="2:8" ht="13.5" thickTop="1" thickBot="1">
      <c r="B14" s="515" t="s">
        <v>539</v>
      </c>
      <c r="C14" s="504">
        <v>365</v>
      </c>
      <c r="D14" s="505">
        <v>243</v>
      </c>
      <c r="E14" s="505">
        <v>201.4</v>
      </c>
      <c r="F14" s="505">
        <v>215.6</v>
      </c>
      <c r="G14" s="505">
        <v>204.8</v>
      </c>
      <c r="H14" s="506">
        <v>-0.05</v>
      </c>
    </row>
    <row r="15" spans="2:8" ht="13.5" thickTop="1" thickBot="1">
      <c r="B15" s="515" t="s">
        <v>540</v>
      </c>
      <c r="C15" s="504">
        <v>72.3</v>
      </c>
      <c r="D15" s="505">
        <v>68.7</v>
      </c>
      <c r="E15" s="505">
        <v>68.7</v>
      </c>
      <c r="F15" s="505">
        <v>68.400000000000006</v>
      </c>
      <c r="G15" s="505">
        <v>70</v>
      </c>
      <c r="H15" s="516">
        <v>2.4E-2</v>
      </c>
    </row>
    <row r="16" spans="2:8" ht="13.5" thickTop="1" thickBot="1">
      <c r="B16" s="515" t="s">
        <v>541</v>
      </c>
      <c r="C16" s="504">
        <v>58.1</v>
      </c>
      <c r="D16" s="505">
        <v>55.8</v>
      </c>
      <c r="E16" s="505">
        <v>55.5</v>
      </c>
      <c r="F16" s="505">
        <v>50.5</v>
      </c>
      <c r="G16" s="505">
        <v>50</v>
      </c>
      <c r="H16" s="506">
        <v>-8.9999999999999993E-3</v>
      </c>
    </row>
    <row r="17" spans="2:12" ht="13.5" thickTop="1" thickBot="1">
      <c r="B17" s="511" t="s">
        <v>542</v>
      </c>
      <c r="C17" s="512">
        <v>401.1</v>
      </c>
      <c r="D17" s="513">
        <v>415.8</v>
      </c>
      <c r="E17" s="513">
        <v>409.9</v>
      </c>
      <c r="F17" s="513">
        <v>447</v>
      </c>
      <c r="G17" s="513">
        <v>447.3</v>
      </c>
      <c r="H17" s="514">
        <v>1E-3</v>
      </c>
    </row>
    <row r="18" spans="2:12" ht="13.5" thickTop="1" thickBot="1">
      <c r="B18" s="515" t="s">
        <v>543</v>
      </c>
      <c r="C18" s="504">
        <v>161.80000000000001</v>
      </c>
      <c r="D18" s="505">
        <v>161.6</v>
      </c>
      <c r="E18" s="505">
        <v>161.69999999999999</v>
      </c>
      <c r="F18" s="505">
        <v>206.9</v>
      </c>
      <c r="G18" s="505">
        <v>207.2</v>
      </c>
      <c r="H18" s="516">
        <v>1E-3</v>
      </c>
    </row>
    <row r="19" spans="2:12" ht="13.5" thickTop="1" thickBot="1">
      <c r="B19" s="515" t="s">
        <v>544</v>
      </c>
      <c r="C19" s="504">
        <v>127.3</v>
      </c>
      <c r="D19" s="505">
        <v>121.6</v>
      </c>
      <c r="E19" s="505">
        <v>117.9</v>
      </c>
      <c r="F19" s="505">
        <v>111.5</v>
      </c>
      <c r="G19" s="505">
        <v>111.3</v>
      </c>
      <c r="H19" s="506">
        <v>-1E-3</v>
      </c>
    </row>
    <row r="20" spans="2:12" ht="13.5" thickTop="1" thickBot="1">
      <c r="B20" s="515" t="s">
        <v>545</v>
      </c>
      <c r="C20" s="504">
        <v>52.9</v>
      </c>
      <c r="D20" s="505">
        <v>75.900000000000006</v>
      </c>
      <c r="E20" s="505">
        <v>74.900000000000006</v>
      </c>
      <c r="F20" s="505">
        <v>75</v>
      </c>
      <c r="G20" s="505">
        <v>75.8</v>
      </c>
      <c r="H20" s="516">
        <v>1.0999999999999999E-2</v>
      </c>
    </row>
    <row r="21" spans="2:12" ht="13.5" thickTop="1" thickBot="1">
      <c r="B21" s="515" t="s">
        <v>546</v>
      </c>
      <c r="C21" s="504">
        <v>25.4</v>
      </c>
      <c r="D21" s="505">
        <v>25.3</v>
      </c>
      <c r="E21" s="505">
        <v>25.1</v>
      </c>
      <c r="F21" s="505">
        <v>24.9</v>
      </c>
      <c r="G21" s="505">
        <v>24.6</v>
      </c>
      <c r="H21" s="506">
        <v>-8.9999999999999993E-3</v>
      </c>
    </row>
    <row r="22" spans="2:12" ht="13.5" thickTop="1" thickBot="1">
      <c r="B22" s="515" t="s">
        <v>547</v>
      </c>
      <c r="C22" s="504">
        <v>13.5</v>
      </c>
      <c r="D22" s="505">
        <v>12.5</v>
      </c>
      <c r="E22" s="505">
        <v>12.5</v>
      </c>
      <c r="F22" s="505">
        <v>12.4</v>
      </c>
      <c r="G22" s="505">
        <v>12.7</v>
      </c>
      <c r="H22" s="516">
        <v>2.4E-2</v>
      </c>
    </row>
    <row r="23" spans="2:12" ht="13.5" thickTop="1" thickBot="1">
      <c r="B23" s="515" t="s">
        <v>548</v>
      </c>
      <c r="C23" s="504">
        <v>11</v>
      </c>
      <c r="D23" s="505">
        <v>10.3</v>
      </c>
      <c r="E23" s="505">
        <v>10.1</v>
      </c>
      <c r="F23" s="505">
        <v>9.3000000000000007</v>
      </c>
      <c r="G23" s="505">
        <v>9.1</v>
      </c>
      <c r="H23" s="506">
        <v>-1.9E-2</v>
      </c>
    </row>
    <row r="24" spans="2:12" ht="13.5" thickTop="1" thickBot="1">
      <c r="B24" s="515" t="s">
        <v>549</v>
      </c>
      <c r="C24" s="504">
        <v>4.3</v>
      </c>
      <c r="D24" s="505">
        <v>4.2</v>
      </c>
      <c r="E24" s="505">
        <v>4.2</v>
      </c>
      <c r="F24" s="505">
        <v>4.0999999999999996</v>
      </c>
      <c r="G24" s="505">
        <v>4.0999999999999996</v>
      </c>
      <c r="H24" s="516">
        <v>0</v>
      </c>
    </row>
    <row r="25" spans="2:12" ht="13.5" thickTop="1" thickBot="1">
      <c r="B25" s="515" t="s">
        <v>550</v>
      </c>
      <c r="C25" s="504">
        <v>4.8</v>
      </c>
      <c r="D25" s="505">
        <v>4.5</v>
      </c>
      <c r="E25" s="505">
        <v>3.5</v>
      </c>
      <c r="F25" s="505">
        <v>3</v>
      </c>
      <c r="G25" s="505">
        <v>2.4</v>
      </c>
      <c r="H25" s="506">
        <v>-0.19700000000000001</v>
      </c>
    </row>
    <row r="26" spans="2:12" ht="13.5" thickTop="1" thickBot="1">
      <c r="B26" s="511" t="s">
        <v>551</v>
      </c>
      <c r="C26" s="512">
        <v>0.4</v>
      </c>
      <c r="D26" s="513">
        <v>0.4</v>
      </c>
      <c r="E26" s="513">
        <v>0.9</v>
      </c>
      <c r="F26" s="513">
        <v>0.9</v>
      </c>
      <c r="G26" s="513">
        <v>1</v>
      </c>
      <c r="H26" s="514">
        <v>0.13900000000000001</v>
      </c>
    </row>
    <row r="27" spans="2:12" ht="13.5" thickTop="1" thickBot="1">
      <c r="B27" s="507" t="s">
        <v>552</v>
      </c>
      <c r="C27" s="508">
        <v>51</v>
      </c>
      <c r="D27" s="509">
        <v>47.9</v>
      </c>
      <c r="E27" s="509">
        <v>48</v>
      </c>
      <c r="F27" s="509">
        <v>44.9</v>
      </c>
      <c r="G27" s="509">
        <v>44.7</v>
      </c>
      <c r="H27" s="518">
        <v>-5.0000000000000001E-3</v>
      </c>
    </row>
    <row r="28" spans="2:12" ht="13.5" thickTop="1" thickBot="1">
      <c r="B28" s="511" t="s">
        <v>536</v>
      </c>
      <c r="C28" s="512">
        <v>51</v>
      </c>
      <c r="D28" s="513">
        <v>47.9</v>
      </c>
      <c r="E28" s="513">
        <v>48</v>
      </c>
      <c r="F28" s="513">
        <v>44.9</v>
      </c>
      <c r="G28" s="513">
        <v>44.7</v>
      </c>
      <c r="H28" s="519">
        <v>-5.0000000000000001E-3</v>
      </c>
    </row>
    <row r="29" spans="2:12" ht="13.5" thickTop="1" thickBot="1">
      <c r="B29" s="515" t="s">
        <v>538</v>
      </c>
      <c r="C29" s="504">
        <v>36</v>
      </c>
      <c r="D29" s="505">
        <v>35</v>
      </c>
      <c r="E29" s="505">
        <v>34.6</v>
      </c>
      <c r="F29" s="505">
        <v>33.700000000000003</v>
      </c>
      <c r="G29" s="505">
        <v>33.299999999999997</v>
      </c>
      <c r="H29" s="506">
        <v>-1.2E-2</v>
      </c>
    </row>
    <row r="30" spans="2:12" ht="13.5" thickTop="1" thickBot="1">
      <c r="B30" s="515" t="s">
        <v>539</v>
      </c>
      <c r="C30" s="504">
        <v>14.9</v>
      </c>
      <c r="D30" s="505">
        <v>12</v>
      </c>
      <c r="E30" s="505">
        <v>12.6</v>
      </c>
      <c r="F30" s="505">
        <v>10.6</v>
      </c>
      <c r="G30" s="505">
        <v>10.8</v>
      </c>
      <c r="H30" s="516">
        <v>1.9E-2</v>
      </c>
      <c r="I30" s="593"/>
      <c r="J30" s="593"/>
      <c r="K30" s="593"/>
      <c r="L30" s="593"/>
    </row>
    <row r="31" spans="2:12" ht="13.5" thickTop="1" thickBot="1">
      <c r="B31" s="515" t="s">
        <v>553</v>
      </c>
      <c r="C31" s="504">
        <v>0.2</v>
      </c>
      <c r="D31" s="505">
        <v>0.8</v>
      </c>
      <c r="E31" s="505">
        <v>0.7</v>
      </c>
      <c r="F31" s="505">
        <v>0.7</v>
      </c>
      <c r="G31" s="505">
        <v>0.7</v>
      </c>
      <c r="H31" s="506">
        <v>-1.9E-2</v>
      </c>
    </row>
    <row r="32" spans="2:12" ht="13.5" thickTop="1" thickBot="1">
      <c r="B32" s="507" t="s">
        <v>554</v>
      </c>
      <c r="C32" s="508">
        <v>25</v>
      </c>
      <c r="D32" s="509">
        <v>22.1</v>
      </c>
      <c r="E32" s="509">
        <v>22.4</v>
      </c>
      <c r="F32" s="509">
        <v>125.2</v>
      </c>
      <c r="G32" s="509">
        <v>178</v>
      </c>
      <c r="H32" s="518">
        <v>0.42099999999999999</v>
      </c>
    </row>
    <row r="33" spans="2:8" ht="13.5" thickTop="1" thickBot="1">
      <c r="B33" s="511" t="s">
        <v>555</v>
      </c>
      <c r="C33" s="512">
        <v>6.3</v>
      </c>
      <c r="D33" s="513">
        <v>6.5</v>
      </c>
      <c r="E33" s="513">
        <v>6.8</v>
      </c>
      <c r="F33" s="513">
        <v>109.7</v>
      </c>
      <c r="G33" s="513">
        <v>162.4</v>
      </c>
      <c r="H33" s="514">
        <v>0.48099999999999998</v>
      </c>
    </row>
    <row r="34" spans="2:8" ht="13.5" thickTop="1" thickBot="1">
      <c r="B34" s="515" t="s">
        <v>539</v>
      </c>
      <c r="C34" s="504">
        <v>6.3</v>
      </c>
      <c r="D34" s="505">
        <v>6.5</v>
      </c>
      <c r="E34" s="505">
        <v>6.8</v>
      </c>
      <c r="F34" s="505">
        <v>109.7</v>
      </c>
      <c r="G34" s="505">
        <v>162.4</v>
      </c>
      <c r="H34" s="516">
        <v>0.48099999999999998</v>
      </c>
    </row>
    <row r="35" spans="2:8" ht="13.5" thickTop="1" thickBot="1">
      <c r="B35" s="511" t="s">
        <v>551</v>
      </c>
      <c r="C35" s="512">
        <v>18.7</v>
      </c>
      <c r="D35" s="513">
        <v>15.6</v>
      </c>
      <c r="E35" s="513">
        <v>15.6</v>
      </c>
      <c r="F35" s="513">
        <v>15.6</v>
      </c>
      <c r="G35" s="513">
        <v>15.6</v>
      </c>
      <c r="H35" s="516">
        <v>0</v>
      </c>
    </row>
    <row r="36" spans="2:8" ht="13.5" thickTop="1" thickBot="1">
      <c r="B36" s="520" t="s">
        <v>556</v>
      </c>
      <c r="C36" s="508" t="s">
        <v>260</v>
      </c>
      <c r="D36" s="509" t="s">
        <v>261</v>
      </c>
      <c r="E36" s="509" t="s">
        <v>262</v>
      </c>
      <c r="F36" s="509" t="s">
        <v>263</v>
      </c>
      <c r="G36" s="509" t="s">
        <v>264</v>
      </c>
      <c r="H36" s="510">
        <v>1.2999999999999999E-2</v>
      </c>
    </row>
    <row r="37" spans="2:8" ht="13.5" thickTop="1" thickBot="1">
      <c r="B37" s="511" t="s">
        <v>555</v>
      </c>
      <c r="C37" s="512">
        <v>228.2</v>
      </c>
      <c r="D37" s="513">
        <v>223.1</v>
      </c>
      <c r="E37" s="513">
        <v>213.2</v>
      </c>
      <c r="F37" s="513">
        <v>218.4</v>
      </c>
      <c r="G37" s="513">
        <v>217.5</v>
      </c>
      <c r="H37" s="519">
        <v>-4.0000000000000001E-3</v>
      </c>
    </row>
    <row r="38" spans="2:8" ht="13.5" thickTop="1" thickBot="1">
      <c r="B38" s="511" t="s">
        <v>551</v>
      </c>
      <c r="C38" s="512" t="s">
        <v>265</v>
      </c>
      <c r="D38" s="513" t="s">
        <v>266</v>
      </c>
      <c r="E38" s="513" t="s">
        <v>267</v>
      </c>
      <c r="F38" s="513" t="s">
        <v>268</v>
      </c>
      <c r="G38" s="513" t="s">
        <v>269</v>
      </c>
      <c r="H38" s="514">
        <v>1.4E-2</v>
      </c>
    </row>
    <row r="39" spans="2:8" ht="13.5" thickTop="1" thickBot="1">
      <c r="B39" s="521" t="s">
        <v>557</v>
      </c>
      <c r="C39" s="522" t="s">
        <v>270</v>
      </c>
      <c r="D39" s="523" t="s">
        <v>271</v>
      </c>
      <c r="E39" s="523" t="s">
        <v>272</v>
      </c>
      <c r="F39" s="523" t="s">
        <v>273</v>
      </c>
      <c r="G39" s="523" t="s">
        <v>274</v>
      </c>
      <c r="H39" s="510">
        <v>3.7999999999999999E-2</v>
      </c>
    </row>
    <row r="40" spans="2:8" ht="33.75" customHeight="1"/>
    <row r="41" spans="2:8" ht="11.25" customHeight="1">
      <c r="B41" s="365"/>
    </row>
  </sheetData>
  <mergeCells count="2">
    <mergeCell ref="B1:H1"/>
    <mergeCell ref="B3:H3"/>
  </mergeCells>
  <hyperlinks>
    <hyperlink ref="B1:G1" location="Cuprins_ro!B44" display="III. Datoria externă brută la 31.03.2023 (date provizorii)" xr:uid="{790761DA-1522-4B8D-948E-9FE3EDDB80D4}"/>
    <hyperlink ref="B1:G1" location="Cuprins_ro!B40" display="III. Datoria externă brută la 31.03.2024 (date provizorii)" xr:uid="{EB3DDBCD-C311-4DAC-A8DE-6E1375C79921}"/>
    <hyperlink ref="B1:G1" location="Cuprins_ro!B40" display="III. Datoria externă brută la 31.03.2025 (date provizorii)" xr:uid="{06C9DBDA-9ADD-494D-AD83-C9B88C2D329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S43"/>
  <sheetViews>
    <sheetView showGridLines="0" showRowColHeaders="0" zoomScaleNormal="100" workbookViewId="0"/>
  </sheetViews>
  <sheetFormatPr defaultColWidth="9.140625" defaultRowHeight="12"/>
  <cols>
    <col min="1" max="1" customWidth="true" style="343" width="5.7109375" collapsed="false"/>
    <col min="2" max="2" customWidth="true" style="343" width="30.140625" collapsed="false"/>
    <col min="3" max="7" customWidth="true" style="343" width="8.85546875" collapsed="false"/>
    <col min="8" max="8" customWidth="true" style="343" width="3.0" collapsed="false"/>
    <col min="9" max="9" customWidth="true" style="343" width="35.42578125" collapsed="false"/>
    <col min="10" max="10" customWidth="true" style="343" width="14.42578125" collapsed="false"/>
    <col min="11" max="16384" style="343" width="9.140625" collapsed="false"/>
  </cols>
  <sheetData>
    <row r="1" spans="2:10" s="4" customFormat="1" ht="15.75">
      <c r="B1" s="789" t="s">
        <v>158</v>
      </c>
      <c r="C1" s="789"/>
      <c r="D1" s="789"/>
      <c r="E1" s="789"/>
      <c r="F1" s="789"/>
      <c r="G1" s="789"/>
      <c r="H1" s="789"/>
      <c r="I1" s="789"/>
      <c r="J1" s="789"/>
    </row>
    <row r="2" spans="2:10" ht="10.5" customHeight="1"/>
    <row r="3" spans="2:10" ht="5.25" customHeight="1"/>
    <row r="4" spans="2:10" s="344" customFormat="1" ht="15">
      <c r="B4" s="781" t="s">
        <v>177</v>
      </c>
      <c r="C4" s="782"/>
      <c r="D4" s="782"/>
      <c r="E4" s="782"/>
      <c r="F4" s="782"/>
      <c r="G4" s="782"/>
      <c r="H4" s="782"/>
      <c r="I4" s="782"/>
      <c r="J4" s="782"/>
    </row>
    <row r="5" spans="2:10" ht="4.5" customHeight="1"/>
    <row r="11" spans="2:10">
      <c r="B11" s="397"/>
    </row>
    <row r="27" spans="2:19" ht="15">
      <c r="J27" s="364"/>
      <c r="K27" s="364"/>
      <c r="L27" s="364"/>
      <c r="M27" s="364"/>
      <c r="N27" s="364"/>
      <c r="O27" s="364"/>
      <c r="P27" s="364"/>
      <c r="Q27" s="364"/>
      <c r="R27" s="364"/>
      <c r="S27" s="364"/>
    </row>
    <row r="32" spans="2:19" s="345" customFormat="1" ht="11.25">
      <c r="B32" s="527"/>
      <c r="C32" s="66" t="s">
        <v>570</v>
      </c>
      <c r="D32" s="56" t="s">
        <v>571</v>
      </c>
      <c r="E32" s="56" t="s">
        <v>572</v>
      </c>
      <c r="F32" s="56" t="s">
        <v>573</v>
      </c>
      <c r="G32" s="56" t="s">
        <v>574</v>
      </c>
      <c r="I32" s="594"/>
      <c r="J32" s="595" t="s">
        <v>525</v>
      </c>
    </row>
    <row r="33" spans="2:13" ht="11.25" customHeight="1">
      <c r="B33" s="57" t="s">
        <v>558</v>
      </c>
      <c r="C33" s="421">
        <v>5917.5849713033513</v>
      </c>
      <c r="D33" s="421">
        <v>5717.1379950737009</v>
      </c>
      <c r="E33" s="421">
        <v>5806.9289523712832</v>
      </c>
      <c r="F33" s="421">
        <v>5799.717979887916</v>
      </c>
      <c r="G33" s="421">
        <v>5975.5126540854926</v>
      </c>
      <c r="H33" s="345"/>
      <c r="I33" s="347" t="s">
        <v>348</v>
      </c>
      <c r="J33" s="641">
        <v>0.47814418703786771</v>
      </c>
      <c r="L33" s="312"/>
      <c r="M33" s="312"/>
    </row>
    <row r="34" spans="2:13">
      <c r="B34" s="57" t="s">
        <v>502</v>
      </c>
      <c r="C34" s="421">
        <v>2521.1007036299839</v>
      </c>
      <c r="D34" s="421">
        <v>2453.146617205342</v>
      </c>
      <c r="E34" s="421">
        <v>2557.3488229220807</v>
      </c>
      <c r="F34" s="421">
        <v>2528.608633524475</v>
      </c>
      <c r="G34" s="421">
        <v>2656.3302980476933</v>
      </c>
      <c r="H34" s="345"/>
      <c r="I34" s="347" t="s">
        <v>422</v>
      </c>
      <c r="J34" s="641">
        <v>0.39955838440553265</v>
      </c>
      <c r="L34" s="312"/>
      <c r="M34" s="312"/>
    </row>
    <row r="35" spans="2:13">
      <c r="B35" s="57" t="s">
        <v>503</v>
      </c>
      <c r="C35" s="421">
        <v>3396.4842676733679</v>
      </c>
      <c r="D35" s="421">
        <v>3263.9913778683585</v>
      </c>
      <c r="E35" s="421">
        <v>3249.5801294492021</v>
      </c>
      <c r="F35" s="421">
        <v>3271.1093463634411</v>
      </c>
      <c r="G35" s="421">
        <v>3319.1823560377998</v>
      </c>
      <c r="H35" s="345"/>
      <c r="I35" s="347" t="s">
        <v>559</v>
      </c>
      <c r="J35" s="641">
        <v>8.6838373734798177E-2</v>
      </c>
      <c r="L35" s="312"/>
      <c r="M35" s="312"/>
    </row>
    <row r="36" spans="2:13">
      <c r="B36" s="648"/>
      <c r="C36" s="648"/>
      <c r="D36" s="648"/>
      <c r="E36" s="648"/>
      <c r="F36" s="648"/>
      <c r="G36" s="27"/>
      <c r="H36" s="345"/>
      <c r="I36" s="347" t="s">
        <v>421</v>
      </c>
      <c r="J36" s="641">
        <v>3.5459054821801506E-2</v>
      </c>
      <c r="L36" s="312"/>
      <c r="M36" s="312"/>
    </row>
    <row r="41" spans="2:13" ht="15">
      <c r="C41" s="4"/>
      <c r="D41" s="4"/>
      <c r="E41" s="4"/>
      <c r="F41" s="4"/>
      <c r="G41" s="4"/>
    </row>
    <row r="42" spans="2:13" ht="15">
      <c r="C42" s="4"/>
      <c r="D42" s="4"/>
      <c r="E42" s="4"/>
      <c r="F42" s="4"/>
      <c r="G42" s="4"/>
    </row>
    <row r="43" spans="2:13" ht="15">
      <c r="C43" s="4"/>
      <c r="D43" s="4"/>
      <c r="E43" s="4"/>
      <c r="F43" s="4"/>
      <c r="G43" s="4"/>
    </row>
  </sheetData>
  <mergeCells count="3">
    <mergeCell ref="B1:J1"/>
    <mergeCell ref="B4:J4"/>
    <mergeCell ref="B36:F36"/>
  </mergeCells>
  <hyperlinks>
    <hyperlink ref="B1:J1" location="Cuprins_ro!B44" display="III. Datoria externă brută la 31.03.2023 (date provizorii)" xr:uid="{35479A4E-A1C5-4C8D-B1F8-55377223CD32}"/>
    <hyperlink ref="B1:J1" location="Cuprins_ro!B40" display="III. Datoria externă brută la 31.03.2024 (date provizorii)" xr:uid="{83FA9076-6C9C-4746-8469-A01901E33D19}"/>
    <hyperlink ref="B1:J1" location="Cuprins_ro!B40" display="III. Datoria externă brută la 31.03.2025 (date provizorii)" xr:uid="{2D5B549E-6D41-4C79-BE92-539C66D70802}"/>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O40"/>
  <sheetViews>
    <sheetView showGridLines="0" showRowColHeaders="0" zoomScaleNormal="100" workbookViewId="0"/>
  </sheetViews>
  <sheetFormatPr defaultColWidth="9.140625" defaultRowHeight="12"/>
  <cols>
    <col min="1" max="1" customWidth="true" style="312" width="5.7109375" collapsed="false"/>
    <col min="2" max="2" customWidth="true" style="312" width="46.7109375" collapsed="false"/>
    <col min="3" max="7" customWidth="true" style="312" width="11.7109375" collapsed="false"/>
    <col min="8" max="16384" style="312" width="9.140625" collapsed="false"/>
  </cols>
  <sheetData>
    <row r="1" spans="2:7" s="4" customFormat="1" ht="15.75">
      <c r="B1" s="788" t="s">
        <v>158</v>
      </c>
      <c r="C1" s="788"/>
      <c r="D1" s="788"/>
      <c r="E1" s="788"/>
      <c r="F1" s="788"/>
      <c r="G1" s="788"/>
    </row>
    <row r="2" spans="2:7">
      <c r="B2" s="366"/>
      <c r="C2" s="366"/>
      <c r="D2" s="366"/>
      <c r="E2" s="366"/>
      <c r="F2" s="366"/>
    </row>
    <row r="3" spans="2:7" ht="7.5" customHeight="1">
      <c r="B3" s="366"/>
      <c r="C3" s="366"/>
      <c r="D3" s="366"/>
      <c r="E3" s="366"/>
      <c r="F3" s="366"/>
    </row>
    <row r="4" spans="2:7" s="4" customFormat="1" ht="15">
      <c r="B4" s="781" t="s">
        <v>178</v>
      </c>
      <c r="C4" s="781"/>
      <c r="D4" s="781"/>
      <c r="E4" s="781"/>
      <c r="F4" s="781"/>
      <c r="G4" s="781"/>
    </row>
    <row r="11" spans="2:7" ht="15">
      <c r="B11" s="314"/>
      <c r="C11" s="92"/>
      <c r="D11" s="4"/>
      <c r="E11" s="4"/>
      <c r="F11" s="4"/>
      <c r="G11" s="4"/>
    </row>
    <row r="26" spans="2:15" ht="11.25" customHeight="1"/>
    <row r="27" spans="2:15" ht="11.25" customHeight="1">
      <c r="G27" s="769"/>
      <c r="H27" s="769"/>
      <c r="I27" s="769"/>
      <c r="J27" s="769"/>
      <c r="K27" s="769"/>
      <c r="L27" s="769"/>
      <c r="M27" s="769"/>
      <c r="N27" s="769"/>
      <c r="O27" s="769"/>
    </row>
    <row r="28" spans="2:15" ht="11.25" customHeight="1"/>
    <row r="29" spans="2:15" ht="11.25" customHeight="1"/>
    <row r="30" spans="2:15" ht="11.25" customHeight="1"/>
    <row r="31" spans="2:15" ht="11.25" customHeight="1">
      <c r="B31" s="55"/>
      <c r="C31" s="55"/>
      <c r="D31" s="55"/>
      <c r="E31" s="55"/>
      <c r="F31" s="55"/>
    </row>
    <row r="32" spans="2:15" s="30" customFormat="1" ht="11.25" customHeight="1">
      <c r="B32" s="110"/>
      <c r="C32" s="66" t="s">
        <v>570</v>
      </c>
      <c r="D32" s="56" t="s">
        <v>571</v>
      </c>
      <c r="E32" s="56" t="s">
        <v>572</v>
      </c>
      <c r="F32" s="56" t="s">
        <v>573</v>
      </c>
      <c r="G32" s="56" t="s">
        <v>574</v>
      </c>
    </row>
    <row r="33" spans="2:7" s="30" customFormat="1" ht="11.25" customHeight="1">
      <c r="B33" s="143" t="s">
        <v>560</v>
      </c>
      <c r="C33" s="420">
        <v>3358.305184449589</v>
      </c>
      <c r="D33" s="420">
        <v>3244.2484677020025</v>
      </c>
      <c r="E33" s="420">
        <v>3305.8418053473529</v>
      </c>
      <c r="F33" s="420">
        <v>3253.7673288847645</v>
      </c>
      <c r="G33" s="420">
        <v>3363.4283284059557</v>
      </c>
    </row>
    <row r="34" spans="2:7" s="30" customFormat="1" ht="11.25" customHeight="1">
      <c r="B34" s="143" t="s">
        <v>561</v>
      </c>
      <c r="C34" s="420">
        <v>1746.9110324461146</v>
      </c>
      <c r="D34" s="420">
        <v>1646.7097127039899</v>
      </c>
      <c r="E34" s="420">
        <v>1634.6888075412412</v>
      </c>
      <c r="F34" s="420">
        <v>1636.9018395986443</v>
      </c>
      <c r="G34" s="420">
        <v>1672.2355664751892</v>
      </c>
    </row>
    <row r="35" spans="2:7" s="30" customFormat="1" ht="11.25" customHeight="1">
      <c r="B35" s="143" t="s">
        <v>562</v>
      </c>
      <c r="C35" s="420">
        <v>426.2381180110101</v>
      </c>
      <c r="D35" s="420">
        <v>409.04672400192862</v>
      </c>
      <c r="E35" s="420">
        <v>413.66519804056219</v>
      </c>
      <c r="F35" s="420">
        <v>425.9809269146732</v>
      </c>
      <c r="G35" s="420">
        <v>443.90974195510921</v>
      </c>
    </row>
    <row r="36" spans="2:7" s="30" customFormat="1" ht="11.25" customHeight="1">
      <c r="B36" s="143" t="s">
        <v>442</v>
      </c>
      <c r="C36" s="420">
        <v>312.70561564933479</v>
      </c>
      <c r="D36" s="420">
        <v>347.51832803802711</v>
      </c>
      <c r="E36" s="420">
        <v>381.20785608718063</v>
      </c>
      <c r="F36" s="420">
        <v>412.84087716757853</v>
      </c>
      <c r="G36" s="420">
        <v>422.00904644575803</v>
      </c>
    </row>
    <row r="37" spans="2:7" s="30" customFormat="1" ht="11.25" customHeight="1">
      <c r="B37" s="143" t="s">
        <v>563</v>
      </c>
      <c r="C37" s="420">
        <v>73.425020747302895</v>
      </c>
      <c r="D37" s="420">
        <v>69.614762627752313</v>
      </c>
      <c r="E37" s="420">
        <v>71.525285354946064</v>
      </c>
      <c r="F37" s="420">
        <v>70.227007322255659</v>
      </c>
      <c r="G37" s="420">
        <v>73.929970803481226</v>
      </c>
    </row>
    <row r="39" spans="2:7">
      <c r="B39" s="367"/>
    </row>
    <row r="40" spans="2:7">
      <c r="C40" s="368"/>
      <c r="D40" s="368"/>
      <c r="E40" s="368"/>
      <c r="F40" s="368"/>
    </row>
  </sheetData>
  <mergeCells count="3">
    <mergeCell ref="B1:G1"/>
    <mergeCell ref="G27:O27"/>
    <mergeCell ref="B4:G4"/>
  </mergeCells>
  <hyperlinks>
    <hyperlink ref="B1:F1" location="Cuprins_ro!B44" display="III. Datoria externă brută la 31.03.2023 (date provizorii)" xr:uid="{97D1E5B9-FDB7-4024-B433-12C2B90BF45B}"/>
    <hyperlink ref="B1:F1" location="Cuprins_ro!B40" display="III. Datoria externă brută la 31.03.2024 (date provizorii)" xr:uid="{B28DBF15-83ED-48B8-976D-7F208439B370}"/>
    <hyperlink ref="B1:F1" location="Cuprins_ro!B40" display="III. Datoria externă brută la 31.03.2025 (date provizorii)" xr:uid="{F1ECD74B-3689-4C80-BEBE-B7E41EC714A1}"/>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159BC-8887-4A21-BAEB-E4D42035FA5C}">
  <dimension ref="B1:S36"/>
  <sheetViews>
    <sheetView showGridLines="0" showRowColHeaders="0" zoomScaleNormal="100" workbookViewId="0"/>
  </sheetViews>
  <sheetFormatPr defaultColWidth="9.140625" defaultRowHeight="12"/>
  <cols>
    <col min="1" max="1" customWidth="true" style="312" width="5.7109375" collapsed="false"/>
    <col min="2" max="2" customWidth="true" style="312" width="42.140625" collapsed="false"/>
    <col min="3" max="3" customWidth="true" style="312" width="9.85546875" collapsed="false"/>
    <col min="4" max="10" customWidth="true" style="312" width="7.0" collapsed="false"/>
    <col min="11" max="16384" style="312" width="9.140625" collapsed="false"/>
  </cols>
  <sheetData>
    <row r="1" spans="2:10" s="4" customFormat="1" ht="15.75">
      <c r="B1" s="789" t="s">
        <v>158</v>
      </c>
      <c r="C1" s="789"/>
      <c r="D1" s="789"/>
      <c r="E1" s="789"/>
      <c r="F1" s="789"/>
      <c r="G1" s="789"/>
      <c r="H1" s="789"/>
      <c r="I1" s="789"/>
      <c r="J1" s="789"/>
    </row>
    <row r="3" spans="2:10" ht="6" customHeight="1"/>
    <row r="4" spans="2:10" s="4" customFormat="1" ht="15">
      <c r="B4" s="782" t="s">
        <v>159</v>
      </c>
      <c r="C4" s="782"/>
      <c r="D4" s="782"/>
      <c r="E4" s="782"/>
      <c r="F4" s="782"/>
      <c r="G4" s="782"/>
      <c r="H4" s="782"/>
      <c r="I4" s="782"/>
      <c r="J4" s="782"/>
    </row>
    <row r="27" spans="2:19" ht="11.25" customHeight="1">
      <c r="K27" s="769"/>
      <c r="L27" s="769"/>
      <c r="M27" s="769"/>
      <c r="N27" s="769"/>
      <c r="O27" s="769"/>
      <c r="P27" s="769"/>
      <c r="Q27" s="769"/>
      <c r="R27" s="769"/>
      <c r="S27" s="769"/>
    </row>
    <row r="28" spans="2:19" ht="11.25" customHeight="1">
      <c r="B28" s="58"/>
      <c r="C28" s="642" t="s">
        <v>525</v>
      </c>
    </row>
    <row r="29" spans="2:19" ht="11.25" customHeight="1">
      <c r="B29" s="58" t="s">
        <v>451</v>
      </c>
      <c r="C29" s="432">
        <v>2461.6426629705134</v>
      </c>
      <c r="D29" s="55"/>
      <c r="E29" s="369"/>
    </row>
    <row r="30" spans="2:19" ht="11.25" customHeight="1">
      <c r="B30" s="58" t="s">
        <v>578</v>
      </c>
      <c r="C30" s="432">
        <v>178.05061828116064</v>
      </c>
      <c r="D30" s="55"/>
      <c r="E30" s="369"/>
    </row>
    <row r="31" spans="2:19" ht="11.25" customHeight="1">
      <c r="B31" s="58" t="s">
        <v>564</v>
      </c>
      <c r="C31" s="432">
        <v>217.4633588705249</v>
      </c>
      <c r="D31" s="55"/>
      <c r="E31" s="369"/>
    </row>
    <row r="32" spans="2:19" ht="11.25" customHeight="1">
      <c r="B32" s="643" t="s">
        <v>539</v>
      </c>
      <c r="C32" s="432">
        <v>99.467533896788709</v>
      </c>
      <c r="D32" s="382"/>
      <c r="E32" s="55"/>
    </row>
    <row r="33" spans="2:5" ht="11.25" customHeight="1">
      <c r="B33" s="643" t="s">
        <v>538</v>
      </c>
      <c r="C33" s="432">
        <v>62.280800645120912</v>
      </c>
      <c r="D33" s="382"/>
      <c r="E33" s="55"/>
    </row>
    <row r="34" spans="2:5" ht="11.25" customHeight="1">
      <c r="B34" s="643" t="s">
        <v>565</v>
      </c>
      <c r="C34" s="432">
        <v>27.916068214812906</v>
      </c>
      <c r="D34" s="382"/>
      <c r="E34" s="55"/>
    </row>
    <row r="35" spans="2:5" ht="11.25" customHeight="1">
      <c r="B35" s="643" t="s">
        <v>566</v>
      </c>
      <c r="C35" s="432">
        <v>25.797182783802391</v>
      </c>
      <c r="D35" s="382"/>
      <c r="E35" s="55"/>
    </row>
    <row r="36" spans="2:5" ht="11.25" customHeight="1">
      <c r="B36" s="643" t="s">
        <v>541</v>
      </c>
      <c r="C36" s="432">
        <v>2.0017733299999998</v>
      </c>
      <c r="D36" s="382"/>
      <c r="E36" s="55"/>
    </row>
  </sheetData>
  <mergeCells count="3">
    <mergeCell ref="B4:J4"/>
    <mergeCell ref="K27:S27"/>
    <mergeCell ref="B1:J1"/>
  </mergeCells>
  <hyperlinks>
    <hyperlink ref="B1:J1" location="Cuprins_ro!B40" display="III. Datoria externă brută la 31.03.2025 (date provizorii)" xr:uid="{129C8AC3-8762-4869-AFFF-CCA6A2A4DB30}"/>
  </hyperlinks>
  <pageMargins left="0.7" right="0.7" top="0.75" bottom="0.75" header="0.3" footer="0.3"/>
  <pageSetup paperSize="9" orientation="portrait" horizontalDpi="300" verticalDpi="300" r:id="rId1"/>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12C2E-F6C2-4ABF-8685-FFCB4DB95CD2}">
  <dimension ref="B1:O29"/>
  <sheetViews>
    <sheetView showGridLines="0" showRowColHeaders="0" zoomScaleNormal="100" workbookViewId="0"/>
  </sheetViews>
  <sheetFormatPr defaultColWidth="9.140625" defaultRowHeight="12"/>
  <cols>
    <col min="1" max="1" customWidth="true" style="312" width="5.7109375" collapsed="false"/>
    <col min="2" max="2" customWidth="true" style="312" width="74.5703125" collapsed="false"/>
    <col min="3" max="7" customWidth="true" style="312" width="10.85546875" collapsed="false"/>
    <col min="8" max="16384" style="312" width="9.140625" collapsed="false"/>
  </cols>
  <sheetData>
    <row r="1" spans="2:7" s="4" customFormat="1" ht="15.75">
      <c r="B1" s="789" t="s">
        <v>158</v>
      </c>
      <c r="C1" s="789"/>
      <c r="D1" s="789"/>
      <c r="E1" s="789"/>
      <c r="F1" s="789"/>
      <c r="G1" s="789"/>
    </row>
    <row r="3" spans="2:7" s="4" customFormat="1" ht="15">
      <c r="B3" s="783" t="s">
        <v>179</v>
      </c>
      <c r="C3" s="783"/>
      <c r="D3" s="783"/>
      <c r="E3" s="783"/>
      <c r="F3" s="783"/>
      <c r="G3" s="783"/>
    </row>
    <row r="4" spans="2:7" ht="3.75" customHeight="1"/>
    <row r="5" spans="2:7" ht="24.75" thickBot="1">
      <c r="B5" s="416"/>
      <c r="C5" s="350" t="s">
        <v>570</v>
      </c>
      <c r="D5" s="351" t="s">
        <v>571</v>
      </c>
      <c r="E5" s="351" t="s">
        <v>572</v>
      </c>
      <c r="F5" s="351" t="s">
        <v>573</v>
      </c>
      <c r="G5" s="351" t="s">
        <v>574</v>
      </c>
    </row>
    <row r="6" spans="2:7" ht="13.5" customHeight="1" thickTop="1" thickBot="1">
      <c r="B6" s="370" t="s">
        <v>567</v>
      </c>
      <c r="C6" s="77">
        <v>241.8</v>
      </c>
      <c r="D6" s="481">
        <v>227.3</v>
      </c>
      <c r="E6" s="481">
        <v>237.1</v>
      </c>
      <c r="F6" s="77">
        <v>237</v>
      </c>
      <c r="G6" s="77">
        <v>237.5</v>
      </c>
    </row>
    <row r="7" spans="2:7" ht="13.5" customHeight="1" thickBot="1">
      <c r="B7" s="352" t="s">
        <v>529</v>
      </c>
      <c r="C7" s="79">
        <v>182.7</v>
      </c>
      <c r="D7" s="482">
        <v>178.3</v>
      </c>
      <c r="E7" s="482">
        <v>195.5</v>
      </c>
      <c r="F7" s="79">
        <v>204.7</v>
      </c>
      <c r="G7" s="79">
        <v>210.8</v>
      </c>
    </row>
    <row r="8" spans="2:7" ht="13.5" customHeight="1" thickBot="1">
      <c r="B8" s="371" t="s">
        <v>347</v>
      </c>
      <c r="C8" s="443">
        <v>182.7</v>
      </c>
      <c r="D8" s="483">
        <v>178.3</v>
      </c>
      <c r="E8" s="483">
        <v>195.5</v>
      </c>
      <c r="F8" s="443">
        <v>204.7</v>
      </c>
      <c r="G8" s="443">
        <v>210.8</v>
      </c>
    </row>
    <row r="9" spans="2:7" ht="13.5" customHeight="1" thickBot="1">
      <c r="B9" s="352" t="s">
        <v>531</v>
      </c>
      <c r="C9" s="79">
        <v>59.1</v>
      </c>
      <c r="D9" s="482">
        <v>48.9</v>
      </c>
      <c r="E9" s="482">
        <v>41.6</v>
      </c>
      <c r="F9" s="79">
        <v>32.200000000000003</v>
      </c>
      <c r="G9" s="79">
        <v>26.7</v>
      </c>
    </row>
    <row r="10" spans="2:7" ht="13.5" customHeight="1" thickBot="1">
      <c r="B10" s="372" t="s">
        <v>348</v>
      </c>
      <c r="C10" s="443">
        <v>59.1</v>
      </c>
      <c r="D10" s="483">
        <v>48.9</v>
      </c>
      <c r="E10" s="483">
        <v>41.6</v>
      </c>
      <c r="F10" s="443">
        <v>32.200000000000003</v>
      </c>
      <c r="G10" s="443">
        <v>26.7</v>
      </c>
    </row>
    <row r="11" spans="2:7" ht="13.5" customHeight="1" thickBot="1">
      <c r="B11" s="373" t="s">
        <v>475</v>
      </c>
      <c r="C11" s="478" t="s">
        <v>279</v>
      </c>
      <c r="D11" s="484" t="s">
        <v>280</v>
      </c>
      <c r="E11" s="484" t="s">
        <v>281</v>
      </c>
      <c r="F11" s="478" t="s">
        <v>282</v>
      </c>
      <c r="G11" s="478" t="s">
        <v>275</v>
      </c>
    </row>
    <row r="12" spans="2:7" ht="13.5" customHeight="1" thickBot="1">
      <c r="B12" s="352" t="s">
        <v>529</v>
      </c>
      <c r="C12" s="79" t="s">
        <v>283</v>
      </c>
      <c r="D12" s="482" t="s">
        <v>284</v>
      </c>
      <c r="E12" s="482" t="s">
        <v>285</v>
      </c>
      <c r="F12" s="79" t="s">
        <v>286</v>
      </c>
      <c r="G12" s="79" t="s">
        <v>276</v>
      </c>
    </row>
    <row r="13" spans="2:7" ht="13.5" customHeight="1" thickBot="1">
      <c r="B13" s="372" t="s">
        <v>347</v>
      </c>
      <c r="C13" s="443">
        <v>0.7</v>
      </c>
      <c r="D13" s="483">
        <v>0.6</v>
      </c>
      <c r="E13" s="483">
        <v>0.9</v>
      </c>
      <c r="F13" s="443">
        <v>1</v>
      </c>
      <c r="G13" s="443">
        <v>1.1000000000000001</v>
      </c>
    </row>
    <row r="14" spans="2:7" ht="13.5" customHeight="1" thickBot="1">
      <c r="B14" s="372" t="s">
        <v>348</v>
      </c>
      <c r="C14" s="443">
        <v>61.3</v>
      </c>
      <c r="D14" s="483">
        <v>59.4</v>
      </c>
      <c r="E14" s="483">
        <v>75</v>
      </c>
      <c r="F14" s="443">
        <v>73.5</v>
      </c>
      <c r="G14" s="443">
        <v>76.8</v>
      </c>
    </row>
    <row r="15" spans="2:7" ht="13.5" customHeight="1" thickBot="1">
      <c r="B15" s="371" t="s">
        <v>350</v>
      </c>
      <c r="C15" s="443" t="s">
        <v>287</v>
      </c>
      <c r="D15" s="483" t="s">
        <v>288</v>
      </c>
      <c r="E15" s="483" t="s">
        <v>289</v>
      </c>
      <c r="F15" s="443" t="s">
        <v>290</v>
      </c>
      <c r="G15" s="443" t="s">
        <v>277</v>
      </c>
    </row>
    <row r="16" spans="2:7" ht="13.5" customHeight="1" thickBot="1">
      <c r="B16" s="371" t="s">
        <v>530</v>
      </c>
      <c r="C16" s="443">
        <v>43.4</v>
      </c>
      <c r="D16" s="483">
        <v>39.1</v>
      </c>
      <c r="E16" s="483">
        <v>38.200000000000003</v>
      </c>
      <c r="F16" s="443">
        <v>37.200000000000003</v>
      </c>
      <c r="G16" s="443">
        <v>37.200000000000003</v>
      </c>
    </row>
    <row r="17" spans="2:15" ht="13.5" customHeight="1" thickBot="1">
      <c r="B17" s="352" t="s">
        <v>531</v>
      </c>
      <c r="C17" s="79">
        <v>478.8</v>
      </c>
      <c r="D17" s="482">
        <v>564.4</v>
      </c>
      <c r="E17" s="482">
        <v>541.79999999999995</v>
      </c>
      <c r="F17" s="79">
        <v>500.1</v>
      </c>
      <c r="G17" s="79">
        <v>395.4</v>
      </c>
    </row>
    <row r="18" spans="2:15" ht="13.5" customHeight="1" thickBot="1">
      <c r="B18" s="372" t="s">
        <v>348</v>
      </c>
      <c r="C18" s="443">
        <v>478.8</v>
      </c>
      <c r="D18" s="483">
        <v>564.4</v>
      </c>
      <c r="E18" s="483">
        <v>541.79999999999995</v>
      </c>
      <c r="F18" s="443">
        <v>500.1</v>
      </c>
      <c r="G18" s="443">
        <v>395.4</v>
      </c>
    </row>
    <row r="19" spans="2:15" ht="13.5" customHeight="1" thickBot="1">
      <c r="B19" s="374" t="s">
        <v>561</v>
      </c>
      <c r="C19" s="478">
        <v>474.9</v>
      </c>
      <c r="D19" s="484">
        <v>473.1</v>
      </c>
      <c r="E19" s="484">
        <v>460.7</v>
      </c>
      <c r="F19" s="478">
        <v>478.3</v>
      </c>
      <c r="G19" s="478">
        <v>451.7</v>
      </c>
    </row>
    <row r="20" spans="2:15" ht="13.5" customHeight="1" thickBot="1">
      <c r="B20" s="352" t="s">
        <v>529</v>
      </c>
      <c r="C20" s="79">
        <v>324.89999999999998</v>
      </c>
      <c r="D20" s="482">
        <v>321.89999999999998</v>
      </c>
      <c r="E20" s="482">
        <v>328.4</v>
      </c>
      <c r="F20" s="79">
        <v>333.7</v>
      </c>
      <c r="G20" s="79">
        <v>348.6</v>
      </c>
    </row>
    <row r="21" spans="2:15" ht="13.5" customHeight="1" thickBot="1">
      <c r="B21" s="354" t="s">
        <v>568</v>
      </c>
      <c r="C21" s="443">
        <v>324.89999999999998</v>
      </c>
      <c r="D21" s="483">
        <v>321.89999999999998</v>
      </c>
      <c r="E21" s="483">
        <v>328.4</v>
      </c>
      <c r="F21" s="443">
        <v>333.7</v>
      </c>
      <c r="G21" s="443">
        <v>348.6</v>
      </c>
    </row>
    <row r="22" spans="2:15" ht="13.5" customHeight="1" thickBot="1">
      <c r="B22" s="372" t="s">
        <v>348</v>
      </c>
      <c r="C22" s="443">
        <v>35.799999999999997</v>
      </c>
      <c r="D22" s="483">
        <v>31.7</v>
      </c>
      <c r="E22" s="483">
        <v>30.8</v>
      </c>
      <c r="F22" s="443">
        <v>30.9</v>
      </c>
      <c r="G22" s="443">
        <v>30.8</v>
      </c>
    </row>
    <row r="23" spans="2:15" ht="13.5" customHeight="1" thickBot="1">
      <c r="B23" s="372" t="s">
        <v>350</v>
      </c>
      <c r="C23" s="443">
        <v>289.10000000000002</v>
      </c>
      <c r="D23" s="483">
        <v>290.2</v>
      </c>
      <c r="E23" s="483">
        <v>297.7</v>
      </c>
      <c r="F23" s="443">
        <v>302.89999999999998</v>
      </c>
      <c r="G23" s="443">
        <v>317.8</v>
      </c>
    </row>
    <row r="24" spans="2:15" ht="13.5" customHeight="1" thickBot="1">
      <c r="B24" s="352" t="s">
        <v>531</v>
      </c>
      <c r="C24" s="79">
        <v>149.9</v>
      </c>
      <c r="D24" s="482">
        <v>151.19999999999999</v>
      </c>
      <c r="E24" s="482">
        <v>132.30000000000001</v>
      </c>
      <c r="F24" s="79">
        <v>144.6</v>
      </c>
      <c r="G24" s="79">
        <v>103.1</v>
      </c>
    </row>
    <row r="25" spans="2:15" ht="13.5" customHeight="1" thickBot="1">
      <c r="B25" s="354" t="s">
        <v>568</v>
      </c>
      <c r="C25" s="443">
        <v>149.9</v>
      </c>
      <c r="D25" s="483">
        <v>151.19999999999999</v>
      </c>
      <c r="E25" s="483">
        <v>132.30000000000001</v>
      </c>
      <c r="F25" s="443">
        <v>144.6</v>
      </c>
      <c r="G25" s="443">
        <v>103.1</v>
      </c>
    </row>
    <row r="26" spans="2:15" ht="13.5" customHeight="1" thickBot="1">
      <c r="B26" s="375" t="s">
        <v>55</v>
      </c>
      <c r="C26" s="484" t="s">
        <v>291</v>
      </c>
      <c r="D26" s="484" t="s">
        <v>292</v>
      </c>
      <c r="E26" s="484" t="s">
        <v>293</v>
      </c>
      <c r="F26" s="484" t="s">
        <v>294</v>
      </c>
      <c r="G26" s="478" t="s">
        <v>278</v>
      </c>
    </row>
    <row r="27" spans="2:15" ht="30" customHeight="1" thickTop="1">
      <c r="B27" s="778" t="s">
        <v>532</v>
      </c>
      <c r="C27" s="779"/>
      <c r="D27" s="779"/>
      <c r="E27" s="779"/>
      <c r="F27" s="779"/>
      <c r="G27" s="779"/>
    </row>
    <row r="29" spans="2:15" ht="15">
      <c r="H29" s="364"/>
      <c r="I29" s="364"/>
      <c r="J29" s="364"/>
      <c r="K29" s="364"/>
      <c r="L29" s="364"/>
      <c r="M29" s="364"/>
      <c r="N29" s="364"/>
      <c r="O29" s="364"/>
    </row>
  </sheetData>
  <mergeCells count="3">
    <mergeCell ref="B27:G27"/>
    <mergeCell ref="B1:G1"/>
    <mergeCell ref="B3:G3"/>
  </mergeCells>
  <hyperlinks>
    <hyperlink ref="B1:G1" location="Cuprins_ro!B40" display="III. Datoria externă brută la 31.03.2025 (date provizorii)" xr:uid="{13CD84D9-B40E-44E4-B2EB-5C46C9C62E5E}"/>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AB173"/>
  <sheetViews>
    <sheetView showGridLines="0" showRowColHeaders="0" zoomScaleNormal="100" workbookViewId="0"/>
  </sheetViews>
  <sheetFormatPr defaultColWidth="9.140625" defaultRowHeight="15"/>
  <cols>
    <col min="1" max="1" customWidth="true" style="4" width="5.7109375" collapsed="false"/>
    <col min="2" max="2" customWidth="true" style="4" width="51.5703125" collapsed="false"/>
    <col min="3" max="7" customWidth="true" style="4" width="10.7109375" collapsed="false"/>
    <col min="8" max="16384" style="4" width="9.140625" collapsed="false"/>
  </cols>
  <sheetData>
    <row r="1" spans="2:28" ht="15.75">
      <c r="B1" s="784" t="s">
        <v>148</v>
      </c>
      <c r="C1" s="785"/>
      <c r="D1" s="785"/>
      <c r="E1" s="785"/>
      <c r="F1" s="785"/>
      <c r="G1" s="785"/>
    </row>
    <row r="2" spans="2:28" ht="11.25" customHeight="1"/>
    <row r="3" spans="2:28">
      <c r="B3" s="663" t="s">
        <v>135</v>
      </c>
      <c r="C3" s="663"/>
      <c r="D3" s="663"/>
      <c r="E3" s="663"/>
      <c r="F3" s="663"/>
      <c r="G3" s="663"/>
    </row>
    <row r="4" spans="2:28" ht="5.0999999999999996" customHeight="1">
      <c r="B4" s="70"/>
    </row>
    <row r="5" spans="2:28" ht="12" customHeight="1" thickBot="1">
      <c r="B5" s="661"/>
      <c r="C5" s="664">
        <v>2025</v>
      </c>
      <c r="D5" s="664"/>
      <c r="E5" s="664"/>
      <c r="F5" s="664"/>
      <c r="G5" s="383">
        <v>2026</v>
      </c>
    </row>
    <row r="6" spans="2:28" s="312" customFormat="1" ht="12.75" thickBot="1">
      <c r="B6" s="662"/>
      <c r="C6" s="534" t="s">
        <v>130</v>
      </c>
      <c r="D6" s="534" t="s">
        <v>0</v>
      </c>
      <c r="E6" s="534" t="s">
        <v>131</v>
      </c>
      <c r="F6" s="534" t="s">
        <v>132</v>
      </c>
      <c r="G6" s="534" t="s">
        <v>130</v>
      </c>
    </row>
    <row r="7" spans="2:28" s="312" customFormat="1" ht="13.5" thickTop="1" thickBot="1">
      <c r="B7" s="71" t="s">
        <v>335</v>
      </c>
      <c r="C7" s="488">
        <v>-973</v>
      </c>
      <c r="D7" s="488">
        <v>-904</v>
      </c>
      <c r="E7" s="488">
        <v>-728.3</v>
      </c>
      <c r="F7" s="488">
        <v>-944.8</v>
      </c>
      <c r="G7" s="488">
        <v>-806.2</v>
      </c>
      <c r="M7" s="368"/>
      <c r="S7" s="368"/>
      <c r="T7" s="368"/>
      <c r="U7" s="368"/>
      <c r="V7" s="368"/>
      <c r="W7" s="368"/>
      <c r="X7" s="368"/>
      <c r="Y7" s="368"/>
      <c r="Z7" s="368"/>
      <c r="AA7" s="368"/>
      <c r="AB7" s="368"/>
    </row>
    <row r="8" spans="2:28" s="312" customFormat="1" ht="13.5" thickTop="1" thickBot="1">
      <c r="B8" s="73" t="s">
        <v>336</v>
      </c>
      <c r="C8" s="489">
        <v>-1551.8</v>
      </c>
      <c r="D8" s="489">
        <v>-1531</v>
      </c>
      <c r="E8" s="489">
        <v>-1424.1</v>
      </c>
      <c r="F8" s="489">
        <v>-1594.2</v>
      </c>
      <c r="G8" s="489">
        <v>-1461.1</v>
      </c>
      <c r="M8" s="368"/>
      <c r="S8" s="368"/>
      <c r="T8" s="368"/>
      <c r="U8" s="368"/>
      <c r="V8" s="368"/>
      <c r="W8" s="368"/>
      <c r="X8" s="368"/>
      <c r="Y8" s="368"/>
      <c r="Z8" s="368"/>
      <c r="AA8" s="368"/>
      <c r="AB8" s="368"/>
    </row>
    <row r="9" spans="2:28" s="312" customFormat="1" ht="13.5" thickTop="1" thickBot="1">
      <c r="B9" s="73" t="s">
        <v>337</v>
      </c>
      <c r="C9" s="423">
        <v>196.66</v>
      </c>
      <c r="D9" s="423">
        <v>216</v>
      </c>
      <c r="E9" s="423">
        <v>240.9</v>
      </c>
      <c r="F9" s="423">
        <v>264.58</v>
      </c>
      <c r="G9" s="423">
        <v>271.8</v>
      </c>
      <c r="M9" s="368"/>
      <c r="S9" s="368"/>
      <c r="T9" s="368"/>
      <c r="U9" s="368"/>
      <c r="V9" s="368"/>
      <c r="W9" s="368"/>
      <c r="X9" s="368"/>
      <c r="Y9" s="368"/>
      <c r="Z9" s="368"/>
      <c r="AA9" s="368"/>
      <c r="AB9" s="368"/>
    </row>
    <row r="10" spans="2:28" s="312" customFormat="1" ht="13.5" thickTop="1" thickBot="1">
      <c r="B10" s="73" t="s">
        <v>338</v>
      </c>
      <c r="C10" s="423">
        <v>30.51</v>
      </c>
      <c r="D10" s="423">
        <v>-28.68</v>
      </c>
      <c r="E10" s="423">
        <v>-31.82</v>
      </c>
      <c r="F10" s="423">
        <v>25.54</v>
      </c>
      <c r="G10" s="423">
        <v>55</v>
      </c>
      <c r="M10" s="368"/>
      <c r="S10" s="368"/>
      <c r="T10" s="368"/>
      <c r="U10" s="368"/>
      <c r="V10" s="368"/>
      <c r="W10" s="368"/>
      <c r="X10" s="368"/>
      <c r="Y10" s="368"/>
      <c r="Z10" s="368"/>
      <c r="AA10" s="368"/>
      <c r="AB10" s="368"/>
    </row>
    <row r="11" spans="2:28" s="312" customFormat="1" ht="13.5" thickTop="1" thickBot="1">
      <c r="B11" s="73" t="s">
        <v>339</v>
      </c>
      <c r="C11" s="423">
        <v>351.59</v>
      </c>
      <c r="D11" s="423">
        <v>439.66</v>
      </c>
      <c r="E11" s="423">
        <v>486.68</v>
      </c>
      <c r="F11" s="423">
        <v>359.33</v>
      </c>
      <c r="G11" s="423">
        <v>328.2</v>
      </c>
      <c r="M11" s="368"/>
      <c r="S11" s="368"/>
      <c r="T11" s="368"/>
      <c r="U11" s="368"/>
      <c r="V11" s="368"/>
      <c r="W11" s="368"/>
      <c r="X11" s="368"/>
      <c r="Y11" s="368"/>
      <c r="Z11" s="368"/>
      <c r="AA11" s="368"/>
      <c r="AB11" s="368"/>
    </row>
    <row r="12" spans="2:28" s="312" customFormat="1" ht="13.5" thickTop="1" thickBot="1">
      <c r="B12" s="71" t="s">
        <v>340</v>
      </c>
      <c r="C12" s="422">
        <v>8.65</v>
      </c>
      <c r="D12" s="422">
        <v>7.13</v>
      </c>
      <c r="E12" s="422">
        <v>16.3</v>
      </c>
      <c r="F12" s="422">
        <v>16.88</v>
      </c>
      <c r="G12" s="422">
        <v>7.2</v>
      </c>
      <c r="M12" s="368"/>
      <c r="S12" s="368"/>
      <c r="T12" s="368"/>
      <c r="U12" s="368"/>
      <c r="V12" s="368"/>
      <c r="W12" s="368"/>
      <c r="X12" s="368"/>
      <c r="Y12" s="368"/>
      <c r="Z12" s="368"/>
      <c r="AA12" s="368"/>
      <c r="AB12" s="368"/>
    </row>
    <row r="13" spans="2:28" s="312" customFormat="1" ht="13.5" thickTop="1" thickBot="1">
      <c r="B13" s="71" t="s">
        <v>341</v>
      </c>
      <c r="C13" s="488">
        <v>-964.4</v>
      </c>
      <c r="D13" s="488">
        <v>-896.9</v>
      </c>
      <c r="E13" s="488">
        <v>-712</v>
      </c>
      <c r="F13" s="488">
        <v>-927.9</v>
      </c>
      <c r="G13" s="488">
        <v>-799</v>
      </c>
      <c r="M13" s="368"/>
      <c r="S13" s="368"/>
      <c r="T13" s="368"/>
      <c r="U13" s="368"/>
      <c r="V13" s="368"/>
      <c r="W13" s="368"/>
      <c r="X13" s="368"/>
      <c r="Y13" s="368"/>
      <c r="Z13" s="368"/>
      <c r="AA13" s="368"/>
      <c r="AB13" s="368"/>
    </row>
    <row r="14" spans="2:28" s="312" customFormat="1" ht="13.5" thickTop="1" thickBot="1">
      <c r="B14" s="71" t="s">
        <v>342</v>
      </c>
      <c r="C14" s="422">
        <v>-850.76</v>
      </c>
      <c r="D14" s="422">
        <v>-886.9</v>
      </c>
      <c r="E14" s="422">
        <v>-768.07</v>
      </c>
      <c r="F14" s="422">
        <v>-1053.4000000000001</v>
      </c>
      <c r="G14" s="422">
        <v>-641.70000000000005</v>
      </c>
      <c r="M14" s="368"/>
      <c r="S14" s="368"/>
      <c r="T14" s="368"/>
      <c r="U14" s="368"/>
      <c r="V14" s="368"/>
      <c r="W14" s="368"/>
      <c r="X14" s="368"/>
      <c r="Y14" s="368"/>
      <c r="Z14" s="368"/>
      <c r="AA14" s="368"/>
      <c r="AB14" s="368"/>
    </row>
    <row r="15" spans="2:28" s="312" customFormat="1" ht="13.5" thickTop="1" thickBot="1">
      <c r="B15" s="73" t="s">
        <v>343</v>
      </c>
      <c r="C15" s="407">
        <v>-103.2</v>
      </c>
      <c r="D15" s="407">
        <v>-86</v>
      </c>
      <c r="E15" s="407">
        <v>-88.9</v>
      </c>
      <c r="F15" s="407">
        <v>-42.9</v>
      </c>
      <c r="G15" s="407">
        <v>-43.7</v>
      </c>
      <c r="M15" s="368"/>
      <c r="S15" s="368"/>
      <c r="T15" s="368"/>
      <c r="U15" s="368"/>
      <c r="V15" s="368"/>
      <c r="W15" s="368"/>
      <c r="X15" s="368"/>
      <c r="Y15" s="368"/>
      <c r="Z15" s="368"/>
      <c r="AA15" s="368"/>
      <c r="AB15" s="368"/>
    </row>
    <row r="16" spans="2:28" s="312" customFormat="1" ht="13.5" thickTop="1" thickBot="1">
      <c r="B16" s="73" t="s">
        <v>344</v>
      </c>
      <c r="C16" s="423">
        <v>30.83</v>
      </c>
      <c r="D16" s="423">
        <v>2.4500000000000002</v>
      </c>
      <c r="E16" s="423">
        <v>16.88</v>
      </c>
      <c r="F16" s="423">
        <v>-3.06</v>
      </c>
      <c r="G16" s="423">
        <v>40.1</v>
      </c>
      <c r="M16" s="368"/>
      <c r="S16" s="368"/>
      <c r="T16" s="368"/>
      <c r="U16" s="368"/>
      <c r="V16" s="368"/>
      <c r="W16" s="368"/>
      <c r="X16" s="368"/>
      <c r="Y16" s="368"/>
      <c r="Z16" s="368"/>
      <c r="AA16" s="368"/>
      <c r="AB16" s="368"/>
    </row>
    <row r="17" spans="2:28" s="312" customFormat="1" ht="13.5" thickTop="1" thickBot="1">
      <c r="B17" s="73" t="s">
        <v>345</v>
      </c>
      <c r="C17" s="423">
        <v>-644.03</v>
      </c>
      <c r="D17" s="423">
        <v>-1012.56</v>
      </c>
      <c r="E17" s="423">
        <v>-792.59</v>
      </c>
      <c r="F17" s="423">
        <v>-948.7</v>
      </c>
      <c r="G17" s="423">
        <v>-761.6</v>
      </c>
      <c r="M17" s="368"/>
      <c r="S17" s="368"/>
      <c r="T17" s="368"/>
      <c r="U17" s="368"/>
      <c r="V17" s="368"/>
      <c r="W17" s="368"/>
      <c r="X17" s="368"/>
      <c r="Y17" s="368"/>
      <c r="Z17" s="368"/>
      <c r="AA17" s="368"/>
      <c r="AB17" s="368"/>
    </row>
    <row r="18" spans="2:28" s="312" customFormat="1" ht="13.5" thickTop="1" thickBot="1">
      <c r="B18" s="74" t="s">
        <v>346</v>
      </c>
      <c r="C18" s="424"/>
      <c r="D18" s="424">
        <v>3.31</v>
      </c>
      <c r="E18" s="424">
        <v>0.3</v>
      </c>
      <c r="F18" s="424">
        <v>0.81</v>
      </c>
      <c r="G18" s="424">
        <v>0</v>
      </c>
      <c r="M18" s="368"/>
      <c r="S18" s="368"/>
      <c r="T18" s="368"/>
      <c r="U18" s="368"/>
      <c r="V18" s="368"/>
      <c r="W18" s="368"/>
      <c r="X18" s="368"/>
      <c r="Y18" s="368"/>
      <c r="Z18" s="368"/>
      <c r="AA18" s="368"/>
      <c r="AB18" s="368"/>
    </row>
    <row r="19" spans="2:28" s="312" customFormat="1" ht="13.5" thickTop="1" thickBot="1">
      <c r="B19" s="74" t="s">
        <v>347</v>
      </c>
      <c r="C19" s="424">
        <v>-434.7</v>
      </c>
      <c r="D19" s="424">
        <v>-707.91</v>
      </c>
      <c r="E19" s="424">
        <v>-629.32000000000005</v>
      </c>
      <c r="F19" s="424">
        <v>-706.02</v>
      </c>
      <c r="G19" s="424">
        <v>-411.1</v>
      </c>
      <c r="M19" s="368"/>
      <c r="S19" s="368"/>
      <c r="T19" s="368"/>
      <c r="U19" s="368"/>
      <c r="V19" s="368"/>
      <c r="W19" s="368"/>
      <c r="X19" s="368"/>
      <c r="Y19" s="368"/>
      <c r="Z19" s="368"/>
      <c r="AA19" s="368"/>
      <c r="AB19" s="368"/>
    </row>
    <row r="20" spans="2:28" s="312" customFormat="1" ht="13.5" thickTop="1" thickBot="1">
      <c r="B20" s="75" t="s">
        <v>348</v>
      </c>
      <c r="C20" s="424">
        <v>34.72</v>
      </c>
      <c r="D20" s="424">
        <v>-198.47</v>
      </c>
      <c r="E20" s="424">
        <v>-5.47</v>
      </c>
      <c r="F20" s="424">
        <v>-250.59</v>
      </c>
      <c r="G20" s="424">
        <v>-217</v>
      </c>
      <c r="M20" s="368"/>
      <c r="S20" s="368"/>
      <c r="T20" s="368"/>
      <c r="U20" s="368"/>
      <c r="V20" s="368"/>
      <c r="W20" s="368"/>
      <c r="X20" s="368"/>
      <c r="Y20" s="368"/>
      <c r="Z20" s="368"/>
      <c r="AA20" s="368"/>
      <c r="AB20" s="368"/>
    </row>
    <row r="21" spans="2:28" s="312" customFormat="1" ht="12" customHeight="1" thickTop="1" thickBot="1">
      <c r="B21" s="74" t="s">
        <v>349</v>
      </c>
      <c r="C21" s="424">
        <v>0.28999999999999998</v>
      </c>
      <c r="D21" s="424">
        <v>-0.15</v>
      </c>
      <c r="E21" s="424">
        <v>-1.07</v>
      </c>
      <c r="F21" s="424">
        <v>-1.29</v>
      </c>
      <c r="G21" s="424">
        <v>-1</v>
      </c>
      <c r="M21" s="368"/>
      <c r="S21" s="368"/>
      <c r="T21" s="368"/>
      <c r="U21" s="368"/>
      <c r="V21" s="368"/>
      <c r="W21" s="368"/>
      <c r="X21" s="368"/>
      <c r="Y21" s="368"/>
      <c r="Z21" s="368"/>
      <c r="AA21" s="368"/>
      <c r="AB21" s="368"/>
    </row>
    <row r="22" spans="2:28" s="312" customFormat="1" ht="13.5" thickTop="1" thickBot="1">
      <c r="B22" s="74" t="s">
        <v>350</v>
      </c>
      <c r="C22" s="424">
        <v>-245.23</v>
      </c>
      <c r="D22" s="424">
        <v>-110</v>
      </c>
      <c r="E22" s="424">
        <v>-157.74</v>
      </c>
      <c r="F22" s="424">
        <v>7.64</v>
      </c>
      <c r="G22" s="424">
        <v>-133.30000000000001</v>
      </c>
      <c r="M22" s="368"/>
      <c r="S22" s="368"/>
      <c r="T22" s="368"/>
      <c r="U22" s="368"/>
      <c r="V22" s="368"/>
      <c r="W22" s="368"/>
      <c r="X22" s="368"/>
      <c r="Y22" s="368"/>
      <c r="Z22" s="368"/>
      <c r="AA22" s="368"/>
      <c r="AB22" s="368"/>
    </row>
    <row r="23" spans="2:28" s="312" customFormat="1" ht="13.5" thickTop="1" thickBot="1">
      <c r="B23" s="74" t="s">
        <v>351</v>
      </c>
      <c r="C23" s="424">
        <v>0.74</v>
      </c>
      <c r="D23" s="424">
        <v>0.68</v>
      </c>
      <c r="E23" s="424">
        <v>0.66</v>
      </c>
      <c r="F23" s="424">
        <v>0.66</v>
      </c>
      <c r="G23" s="424">
        <v>0.7</v>
      </c>
      <c r="M23" s="368"/>
      <c r="S23" s="368"/>
      <c r="T23" s="368"/>
      <c r="U23" s="368"/>
      <c r="V23" s="368"/>
      <c r="W23" s="368"/>
      <c r="X23" s="368"/>
      <c r="Y23" s="368"/>
      <c r="Z23" s="368"/>
      <c r="AA23" s="368"/>
      <c r="AB23" s="368"/>
    </row>
    <row r="24" spans="2:28" s="312" customFormat="1" ht="13.5" thickTop="1" thickBot="1">
      <c r="B24" s="73" t="s">
        <v>352</v>
      </c>
      <c r="C24" s="423">
        <v>-134.34</v>
      </c>
      <c r="D24" s="423">
        <v>209.25</v>
      </c>
      <c r="E24" s="423">
        <v>96.59</v>
      </c>
      <c r="F24" s="423">
        <v>-58.69</v>
      </c>
      <c r="G24" s="423">
        <v>123.5</v>
      </c>
      <c r="M24" s="368"/>
      <c r="S24" s="368"/>
      <c r="T24" s="368"/>
      <c r="U24" s="368"/>
      <c r="V24" s="368"/>
      <c r="W24" s="368"/>
      <c r="X24" s="368"/>
      <c r="Y24" s="368"/>
      <c r="Z24" s="368"/>
      <c r="AA24" s="368"/>
      <c r="AB24" s="368"/>
    </row>
    <row r="25" spans="2:28" s="312" customFormat="1" ht="13.5" thickTop="1" thickBot="1">
      <c r="B25" s="74" t="s">
        <v>353</v>
      </c>
      <c r="C25" s="424">
        <v>113.59</v>
      </c>
      <c r="D25" s="424">
        <v>10.01</v>
      </c>
      <c r="E25" s="424">
        <v>-56.02</v>
      </c>
      <c r="F25" s="424">
        <v>-125.49</v>
      </c>
      <c r="G25" s="424">
        <v>157.30000000000001</v>
      </c>
    </row>
    <row r="26" spans="2:28" ht="15.75" thickTop="1">
      <c r="B26" s="44"/>
    </row>
    <row r="30" spans="2:28">
      <c r="C30" s="72"/>
      <c r="D30" s="72"/>
      <c r="E30" s="72"/>
      <c r="F30" s="72"/>
      <c r="G30" s="72"/>
    </row>
    <row r="87" spans="3:7">
      <c r="C87" s="72"/>
      <c r="D87" s="72"/>
      <c r="E87" s="72"/>
      <c r="F87" s="72"/>
      <c r="G87" s="72"/>
    </row>
    <row r="88" spans="3:7">
      <c r="C88" s="72"/>
      <c r="D88" s="72"/>
      <c r="E88" s="72"/>
      <c r="F88" s="72"/>
      <c r="G88" s="72"/>
    </row>
    <row r="89" spans="3:7">
      <c r="C89" s="72"/>
      <c r="D89" s="72"/>
      <c r="E89" s="72"/>
      <c r="F89" s="72"/>
      <c r="G89" s="72"/>
    </row>
    <row r="90" spans="3:7">
      <c r="C90" s="72"/>
      <c r="D90" s="72"/>
      <c r="E90" s="72"/>
      <c r="F90" s="72"/>
      <c r="G90" s="72"/>
    </row>
    <row r="91" spans="3:7">
      <c r="C91" s="72"/>
      <c r="D91" s="72"/>
      <c r="E91" s="72"/>
      <c r="F91" s="72"/>
      <c r="G91" s="72"/>
    </row>
    <row r="92" spans="3:7">
      <c r="C92" s="72"/>
      <c r="D92" s="72"/>
      <c r="E92" s="72"/>
      <c r="F92" s="72"/>
      <c r="G92" s="72"/>
    </row>
    <row r="93" spans="3:7">
      <c r="C93" s="72"/>
      <c r="D93" s="72"/>
      <c r="E93" s="72"/>
      <c r="F93" s="72"/>
      <c r="G93" s="72"/>
    </row>
    <row r="94" spans="3:7">
      <c r="C94" s="72"/>
      <c r="D94" s="72"/>
      <c r="E94" s="72"/>
      <c r="F94" s="72"/>
      <c r="G94" s="72"/>
    </row>
    <row r="95" spans="3:7">
      <c r="C95" s="72"/>
      <c r="D95" s="72"/>
      <c r="E95" s="72"/>
      <c r="F95" s="72"/>
      <c r="G95" s="72"/>
    </row>
    <row r="96" spans="3:7">
      <c r="C96" s="72"/>
      <c r="D96" s="72"/>
      <c r="E96" s="72"/>
      <c r="F96" s="72"/>
      <c r="G96" s="72"/>
    </row>
    <row r="97" spans="3:7">
      <c r="C97" s="72"/>
      <c r="D97" s="72"/>
      <c r="E97" s="72"/>
      <c r="F97" s="72"/>
      <c r="G97" s="72"/>
    </row>
    <row r="98" spans="3:7">
      <c r="C98" s="72"/>
      <c r="D98" s="72"/>
      <c r="E98" s="72"/>
      <c r="F98" s="72"/>
      <c r="G98" s="72"/>
    </row>
    <row r="99" spans="3:7">
      <c r="C99" s="72"/>
      <c r="D99" s="72"/>
      <c r="E99" s="72"/>
      <c r="F99" s="72"/>
      <c r="G99" s="72"/>
    </row>
    <row r="100" spans="3:7">
      <c r="C100" s="72"/>
      <c r="D100" s="72"/>
      <c r="E100" s="72"/>
      <c r="F100" s="72"/>
      <c r="G100" s="72"/>
    </row>
    <row r="101" spans="3:7">
      <c r="C101" s="72"/>
      <c r="D101" s="72"/>
      <c r="E101" s="72"/>
      <c r="F101" s="72"/>
      <c r="G101" s="72"/>
    </row>
    <row r="102" spans="3:7">
      <c r="C102" s="72"/>
      <c r="D102" s="72"/>
      <c r="E102" s="72"/>
      <c r="F102" s="72"/>
      <c r="G102" s="72"/>
    </row>
    <row r="103" spans="3:7">
      <c r="C103" s="72"/>
      <c r="D103" s="72"/>
      <c r="E103" s="72"/>
      <c r="F103" s="72"/>
      <c r="G103" s="72"/>
    </row>
    <row r="104" spans="3:7">
      <c r="C104" s="72"/>
      <c r="D104" s="72"/>
      <c r="E104" s="72"/>
      <c r="F104" s="72"/>
      <c r="G104" s="72"/>
    </row>
    <row r="105" spans="3:7">
      <c r="C105" s="72"/>
      <c r="D105" s="72"/>
      <c r="E105" s="72"/>
      <c r="F105" s="72"/>
      <c r="G105" s="72"/>
    </row>
    <row r="106" spans="3:7">
      <c r="C106" s="72"/>
      <c r="D106" s="72"/>
      <c r="E106" s="72"/>
      <c r="F106" s="72"/>
      <c r="G106" s="72"/>
    </row>
    <row r="107" spans="3:7">
      <c r="C107" s="72"/>
      <c r="D107" s="72"/>
      <c r="E107" s="72"/>
      <c r="F107" s="72"/>
      <c r="G107" s="72"/>
    </row>
    <row r="108" spans="3:7">
      <c r="C108" s="72"/>
      <c r="D108" s="72"/>
      <c r="E108" s="72"/>
      <c r="F108" s="72"/>
      <c r="G108" s="72"/>
    </row>
    <row r="109" spans="3:7">
      <c r="C109" s="72"/>
      <c r="D109" s="72"/>
      <c r="E109" s="72"/>
      <c r="F109" s="72"/>
      <c r="G109" s="72"/>
    </row>
    <row r="110" spans="3:7">
      <c r="C110" s="72"/>
      <c r="D110" s="72"/>
      <c r="E110" s="72"/>
      <c r="F110" s="72"/>
      <c r="G110" s="72"/>
    </row>
    <row r="111" spans="3:7">
      <c r="C111" s="72"/>
      <c r="D111" s="72"/>
      <c r="E111" s="72"/>
      <c r="F111" s="72"/>
      <c r="G111" s="72"/>
    </row>
    <row r="112" spans="3:7">
      <c r="C112" s="72"/>
      <c r="D112" s="72"/>
      <c r="E112" s="72"/>
      <c r="F112" s="72"/>
      <c r="G112" s="72"/>
    </row>
    <row r="113" spans="3:7">
      <c r="C113" s="72"/>
      <c r="D113" s="72"/>
      <c r="E113" s="72"/>
      <c r="F113" s="72"/>
      <c r="G113" s="72"/>
    </row>
    <row r="114" spans="3:7">
      <c r="C114" s="72"/>
      <c r="D114" s="72"/>
      <c r="E114" s="72"/>
      <c r="F114" s="72"/>
      <c r="G114" s="72"/>
    </row>
    <row r="115" spans="3:7">
      <c r="C115" s="72"/>
      <c r="D115" s="72"/>
      <c r="E115" s="72"/>
      <c r="F115" s="72"/>
      <c r="G115" s="72"/>
    </row>
    <row r="116" spans="3:7">
      <c r="C116" s="72"/>
      <c r="D116" s="72"/>
      <c r="E116" s="72"/>
      <c r="F116" s="72"/>
      <c r="G116" s="72"/>
    </row>
    <row r="117" spans="3:7">
      <c r="C117" s="72"/>
      <c r="D117" s="72"/>
      <c r="E117" s="72"/>
      <c r="F117" s="72"/>
      <c r="G117" s="72"/>
    </row>
    <row r="118" spans="3:7">
      <c r="C118" s="72"/>
      <c r="D118" s="72"/>
      <c r="E118" s="72"/>
      <c r="F118" s="72"/>
      <c r="G118" s="72"/>
    </row>
    <row r="119" spans="3:7">
      <c r="C119" s="72"/>
      <c r="D119" s="72"/>
      <c r="E119" s="72"/>
      <c r="F119" s="72"/>
      <c r="G119" s="72"/>
    </row>
    <row r="120" spans="3:7">
      <c r="C120" s="72"/>
      <c r="D120" s="72"/>
      <c r="E120" s="72"/>
      <c r="F120" s="72"/>
      <c r="G120" s="72"/>
    </row>
    <row r="121" spans="3:7">
      <c r="C121" s="72"/>
      <c r="D121" s="72"/>
      <c r="E121" s="72"/>
      <c r="F121" s="72"/>
      <c r="G121" s="72"/>
    </row>
    <row r="122" spans="3:7">
      <c r="C122" s="72"/>
      <c r="D122" s="72"/>
      <c r="E122" s="72"/>
      <c r="F122" s="72"/>
      <c r="G122" s="72"/>
    </row>
    <row r="123" spans="3:7">
      <c r="C123" s="72"/>
      <c r="D123" s="72"/>
      <c r="E123" s="72"/>
      <c r="F123" s="72"/>
      <c r="G123" s="72"/>
    </row>
    <row r="124" spans="3:7">
      <c r="C124" s="72"/>
      <c r="D124" s="72"/>
      <c r="E124" s="72"/>
      <c r="F124" s="72"/>
      <c r="G124" s="72"/>
    </row>
    <row r="125" spans="3:7">
      <c r="C125" s="72"/>
      <c r="D125" s="72"/>
      <c r="E125" s="72"/>
      <c r="F125" s="72"/>
      <c r="G125" s="72"/>
    </row>
    <row r="126" spans="3:7">
      <c r="C126" s="72"/>
      <c r="D126" s="72"/>
      <c r="E126" s="72"/>
      <c r="F126" s="72"/>
      <c r="G126" s="72"/>
    </row>
    <row r="127" spans="3:7">
      <c r="C127" s="72"/>
      <c r="D127" s="72"/>
      <c r="E127" s="72"/>
      <c r="F127" s="72"/>
      <c r="G127" s="72"/>
    </row>
    <row r="128" spans="3:7">
      <c r="C128" s="72"/>
      <c r="D128" s="72"/>
      <c r="E128" s="72"/>
      <c r="F128" s="72"/>
      <c r="G128" s="72"/>
    </row>
    <row r="129" spans="3:7">
      <c r="C129" s="72"/>
      <c r="D129" s="72"/>
      <c r="E129" s="72"/>
      <c r="F129" s="72"/>
      <c r="G129" s="72"/>
    </row>
    <row r="130" spans="3:7">
      <c r="C130" s="72"/>
      <c r="D130" s="72"/>
      <c r="E130" s="72"/>
      <c r="F130" s="72"/>
      <c r="G130" s="72"/>
    </row>
    <row r="131" spans="3:7">
      <c r="C131" s="72"/>
      <c r="D131" s="72"/>
      <c r="E131" s="72"/>
      <c r="F131" s="72"/>
      <c r="G131" s="72"/>
    </row>
    <row r="132" spans="3:7">
      <c r="C132" s="72"/>
      <c r="D132" s="72"/>
      <c r="E132" s="72"/>
      <c r="F132" s="72"/>
      <c r="G132" s="72"/>
    </row>
    <row r="133" spans="3:7">
      <c r="C133" s="72"/>
      <c r="D133" s="72"/>
      <c r="E133" s="72"/>
      <c r="F133" s="72"/>
      <c r="G133" s="72"/>
    </row>
    <row r="134" spans="3:7">
      <c r="C134" s="72"/>
      <c r="D134" s="72"/>
      <c r="E134" s="72"/>
      <c r="F134" s="72"/>
      <c r="G134" s="72"/>
    </row>
    <row r="135" spans="3:7">
      <c r="C135" s="72"/>
      <c r="D135" s="72"/>
      <c r="E135" s="72"/>
      <c r="F135" s="72"/>
      <c r="G135" s="72"/>
    </row>
    <row r="136" spans="3:7">
      <c r="C136" s="72"/>
      <c r="D136" s="72"/>
      <c r="E136" s="72"/>
      <c r="F136" s="72"/>
      <c r="G136" s="72"/>
    </row>
    <row r="137" spans="3:7">
      <c r="C137" s="72"/>
      <c r="D137" s="72"/>
      <c r="E137" s="72"/>
      <c r="F137" s="72"/>
      <c r="G137" s="72"/>
    </row>
    <row r="138" spans="3:7">
      <c r="C138" s="72"/>
      <c r="D138" s="72"/>
      <c r="E138" s="72"/>
      <c r="F138" s="72"/>
      <c r="G138" s="72"/>
    </row>
    <row r="139" spans="3:7">
      <c r="C139" s="72"/>
      <c r="D139" s="72"/>
      <c r="E139" s="72"/>
      <c r="F139" s="72"/>
      <c r="G139" s="72"/>
    </row>
    <row r="140" spans="3:7">
      <c r="C140" s="72"/>
      <c r="D140" s="72"/>
      <c r="E140" s="72"/>
      <c r="F140" s="72"/>
      <c r="G140" s="72"/>
    </row>
    <row r="141" spans="3:7">
      <c r="C141" s="72"/>
      <c r="D141" s="72"/>
      <c r="E141" s="72"/>
      <c r="F141" s="72"/>
      <c r="G141" s="72"/>
    </row>
    <row r="142" spans="3:7">
      <c r="C142" s="72"/>
      <c r="D142" s="72"/>
      <c r="E142" s="72"/>
      <c r="F142" s="72"/>
      <c r="G142" s="72"/>
    </row>
    <row r="143" spans="3:7">
      <c r="C143" s="72"/>
      <c r="D143" s="72"/>
      <c r="E143" s="72"/>
      <c r="F143" s="72"/>
      <c r="G143" s="72"/>
    </row>
    <row r="144" spans="3:7">
      <c r="C144" s="72"/>
      <c r="D144" s="72"/>
      <c r="E144" s="72"/>
      <c r="F144" s="72"/>
      <c r="G144" s="72"/>
    </row>
    <row r="145" spans="3:7">
      <c r="C145" s="72"/>
      <c r="D145" s="72"/>
      <c r="E145" s="72"/>
      <c r="F145" s="72"/>
      <c r="G145" s="72"/>
    </row>
    <row r="146" spans="3:7">
      <c r="C146" s="72"/>
      <c r="D146" s="72"/>
      <c r="E146" s="72"/>
      <c r="F146" s="72"/>
      <c r="G146" s="72"/>
    </row>
    <row r="147" spans="3:7">
      <c r="C147" s="72"/>
      <c r="D147" s="72"/>
      <c r="E147" s="72"/>
      <c r="F147" s="72"/>
      <c r="G147" s="72"/>
    </row>
    <row r="148" spans="3:7">
      <c r="C148" s="72"/>
      <c r="D148" s="72"/>
      <c r="E148" s="72"/>
      <c r="F148" s="72"/>
      <c r="G148" s="72"/>
    </row>
    <row r="149" spans="3:7">
      <c r="C149" s="72"/>
      <c r="D149" s="72"/>
      <c r="E149" s="72"/>
      <c r="F149" s="72"/>
      <c r="G149" s="72"/>
    </row>
    <row r="150" spans="3:7">
      <c r="C150" s="72"/>
      <c r="D150" s="72"/>
      <c r="E150" s="72"/>
      <c r="F150" s="72"/>
      <c r="G150" s="72"/>
    </row>
    <row r="151" spans="3:7">
      <c r="C151" s="72"/>
      <c r="D151" s="72"/>
      <c r="E151" s="72"/>
      <c r="F151" s="72"/>
      <c r="G151" s="72"/>
    </row>
    <row r="152" spans="3:7">
      <c r="C152" s="72"/>
      <c r="D152" s="72"/>
      <c r="E152" s="72"/>
      <c r="F152" s="72"/>
      <c r="G152" s="72"/>
    </row>
    <row r="153" spans="3:7">
      <c r="C153" s="72"/>
      <c r="D153" s="72"/>
      <c r="E153" s="72"/>
      <c r="F153" s="72"/>
      <c r="G153" s="72"/>
    </row>
    <row r="154" spans="3:7">
      <c r="C154" s="72"/>
      <c r="D154" s="72"/>
      <c r="E154" s="72"/>
      <c r="F154" s="72"/>
      <c r="G154" s="72"/>
    </row>
    <row r="155" spans="3:7">
      <c r="C155" s="72"/>
      <c r="D155" s="72"/>
      <c r="E155" s="72"/>
      <c r="F155" s="72"/>
      <c r="G155" s="72"/>
    </row>
    <row r="156" spans="3:7">
      <c r="C156" s="72"/>
      <c r="D156" s="72"/>
      <c r="E156" s="72"/>
      <c r="F156" s="72"/>
      <c r="G156" s="72"/>
    </row>
    <row r="157" spans="3:7">
      <c r="C157" s="72"/>
      <c r="D157" s="72"/>
      <c r="E157" s="72"/>
      <c r="F157" s="72"/>
      <c r="G157" s="72"/>
    </row>
    <row r="158" spans="3:7">
      <c r="C158" s="72"/>
      <c r="D158" s="72"/>
      <c r="E158" s="72"/>
      <c r="F158" s="72"/>
      <c r="G158" s="72"/>
    </row>
    <row r="159" spans="3:7">
      <c r="C159" s="72"/>
      <c r="D159" s="72"/>
      <c r="E159" s="72"/>
      <c r="F159" s="72"/>
      <c r="G159" s="72"/>
    </row>
    <row r="160" spans="3:7">
      <c r="C160" s="72"/>
      <c r="D160" s="72"/>
      <c r="E160" s="72"/>
      <c r="F160" s="72"/>
      <c r="G160" s="72"/>
    </row>
    <row r="161" spans="3:7">
      <c r="C161" s="72"/>
      <c r="D161" s="72"/>
      <c r="E161" s="72"/>
      <c r="F161" s="72"/>
      <c r="G161" s="72"/>
    </row>
    <row r="162" spans="3:7">
      <c r="C162" s="72"/>
      <c r="D162" s="72"/>
      <c r="E162" s="72"/>
      <c r="F162" s="72"/>
      <c r="G162" s="72"/>
    </row>
    <row r="163" spans="3:7">
      <c r="C163" s="72"/>
      <c r="D163" s="72"/>
      <c r="E163" s="72"/>
      <c r="F163" s="72"/>
      <c r="G163" s="72"/>
    </row>
    <row r="164" spans="3:7">
      <c r="C164" s="72"/>
      <c r="D164" s="72"/>
      <c r="E164" s="72"/>
      <c r="F164" s="72"/>
      <c r="G164" s="72"/>
    </row>
    <row r="165" spans="3:7">
      <c r="C165" s="72"/>
      <c r="D165" s="72"/>
      <c r="E165" s="72"/>
      <c r="F165" s="72"/>
      <c r="G165" s="72"/>
    </row>
    <row r="166" spans="3:7">
      <c r="C166" s="72"/>
      <c r="D166" s="72"/>
      <c r="E166" s="72"/>
      <c r="F166" s="72"/>
      <c r="G166" s="72"/>
    </row>
    <row r="167" spans="3:7">
      <c r="C167" s="72"/>
      <c r="D167" s="72"/>
      <c r="E167" s="72"/>
      <c r="F167" s="72"/>
      <c r="G167" s="72"/>
    </row>
    <row r="168" spans="3:7">
      <c r="C168" s="72"/>
      <c r="D168" s="72"/>
      <c r="E168" s="72"/>
      <c r="F168" s="72"/>
      <c r="G168" s="72"/>
    </row>
    <row r="169" spans="3:7">
      <c r="C169" s="72"/>
      <c r="D169" s="72"/>
      <c r="E169" s="72"/>
      <c r="F169" s="72"/>
      <c r="G169" s="72"/>
    </row>
    <row r="170" spans="3:7">
      <c r="C170" s="72"/>
      <c r="D170" s="72"/>
      <c r="E170" s="72"/>
      <c r="F170" s="72"/>
      <c r="G170" s="72"/>
    </row>
    <row r="171" spans="3:7">
      <c r="C171" s="72"/>
      <c r="D171" s="72"/>
      <c r="E171" s="72"/>
      <c r="F171" s="72"/>
      <c r="G171" s="72"/>
    </row>
    <row r="172" spans="3:7">
      <c r="C172" s="72"/>
      <c r="D172" s="72"/>
      <c r="E172" s="72"/>
      <c r="F172" s="72"/>
      <c r="G172" s="72"/>
    </row>
    <row r="173" spans="3:7">
      <c r="C173" s="72"/>
      <c r="D173" s="72"/>
      <c r="E173" s="72"/>
      <c r="F173" s="72"/>
      <c r="G173" s="72"/>
    </row>
  </sheetData>
  <mergeCells count="4">
    <mergeCell ref="B1:G1"/>
    <mergeCell ref="B5:B6"/>
    <mergeCell ref="B3:G3"/>
    <mergeCell ref="C5:F5"/>
  </mergeCells>
  <hyperlinks>
    <hyperlink ref="B1:C1" location="Cuprins_ro!B4" display="I. Balanța de plăți a Republicii Moldova în trimestrul I 2023 (date provizorii)" xr:uid="{6F0D80D4-317F-4388-81C3-9185F1414E92}"/>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P40"/>
  <sheetViews>
    <sheetView showGridLines="0" showRowColHeaders="0" zoomScaleNormal="100" workbookViewId="0"/>
  </sheetViews>
  <sheetFormatPr defaultColWidth="9.140625" defaultRowHeight="15"/>
  <cols>
    <col min="1" max="1" customWidth="true" style="61" width="5.7109375" collapsed="false"/>
    <col min="2" max="2" customWidth="true" style="61" width="36.28515625" collapsed="false"/>
    <col min="3" max="7" customWidth="true" style="61" width="12.0" collapsed="false"/>
    <col min="8" max="16384" style="61" width="9.140625" collapsed="false"/>
  </cols>
  <sheetData>
    <row r="1" spans="2:8" ht="15.75">
      <c r="B1" s="784" t="s">
        <v>148</v>
      </c>
      <c r="C1" s="785"/>
      <c r="D1" s="785"/>
      <c r="E1" s="785"/>
      <c r="F1" s="785"/>
      <c r="G1" s="785"/>
      <c r="H1" s="60"/>
    </row>
    <row r="2" spans="2:8" ht="11.25" customHeight="1"/>
    <row r="3" spans="2:8" s="62" customFormat="1" ht="5.0999999999999996" customHeight="1"/>
    <row r="4" spans="2:8" s="62" customFormat="1">
      <c r="B4" s="658" t="s">
        <v>188</v>
      </c>
      <c r="C4" s="658"/>
      <c r="D4" s="658"/>
      <c r="E4" s="658"/>
      <c r="F4" s="658"/>
      <c r="G4" s="658"/>
    </row>
    <row r="27" spans="2:16" ht="15" customHeight="1">
      <c r="B27" s="63"/>
    </row>
    <row r="28" spans="2:16" ht="11.25" customHeight="1">
      <c r="B28" s="64"/>
      <c r="C28" s="659">
        <v>2025</v>
      </c>
      <c r="D28" s="660"/>
      <c r="E28" s="660"/>
      <c r="F28" s="660"/>
      <c r="G28" s="387">
        <v>2026</v>
      </c>
    </row>
    <row r="29" spans="2:16" s="552" customFormat="1" ht="11.25">
      <c r="B29" s="65"/>
      <c r="C29" s="66" t="s">
        <v>130</v>
      </c>
      <c r="D29" s="66" t="s">
        <v>0</v>
      </c>
      <c r="E29" s="66" t="s">
        <v>131</v>
      </c>
      <c r="F29" s="67" t="s">
        <v>132</v>
      </c>
      <c r="G29" s="66" t="s">
        <v>130</v>
      </c>
    </row>
    <row r="30" spans="2:16" s="552" customFormat="1" ht="11.25">
      <c r="B30" s="68" t="s">
        <v>332</v>
      </c>
      <c r="C30" s="554">
        <v>-973.00591062230092</v>
      </c>
      <c r="D30" s="554">
        <v>-904.0463325457149</v>
      </c>
      <c r="E30" s="554">
        <v>-728.34789613798966</v>
      </c>
      <c r="F30" s="554">
        <v>-944.77009326136431</v>
      </c>
      <c r="G30" s="554">
        <v>-806.17110302667788</v>
      </c>
      <c r="H30" s="45"/>
      <c r="K30" s="30"/>
      <c r="L30" s="30"/>
      <c r="M30" s="30"/>
      <c r="N30" s="30"/>
      <c r="O30" s="30"/>
      <c r="P30" s="30"/>
    </row>
    <row r="31" spans="2:16" s="552" customFormat="1" ht="11.25">
      <c r="B31" s="69" t="s">
        <v>354</v>
      </c>
      <c r="C31" s="555">
        <v>1936.039072099238</v>
      </c>
      <c r="D31" s="555">
        <v>2027.4573205455172</v>
      </c>
      <c r="E31" s="555">
        <v>2360.625940881278</v>
      </c>
      <c r="F31" s="555">
        <v>2381.9400108799105</v>
      </c>
      <c r="G31" s="555">
        <v>2081.2326281958944</v>
      </c>
      <c r="H31" s="45"/>
      <c r="K31" s="30"/>
      <c r="L31" s="30"/>
      <c r="M31" s="30"/>
      <c r="N31" s="30"/>
      <c r="O31" s="30"/>
      <c r="P31" s="30"/>
    </row>
    <row r="32" spans="2:16" s="552" customFormat="1" ht="11.25">
      <c r="B32" s="69" t="s">
        <v>355</v>
      </c>
      <c r="C32" s="555">
        <v>657.46446258884725</v>
      </c>
      <c r="D32" s="555">
        <v>560.75048636164274</v>
      </c>
      <c r="E32" s="555">
        <v>759.41744000572191</v>
      </c>
      <c r="F32" s="555">
        <v>871.22547393192076</v>
      </c>
      <c r="G32" s="555">
        <v>726.58557141355266</v>
      </c>
      <c r="H32" s="45"/>
      <c r="K32" s="30"/>
      <c r="L32" s="30"/>
      <c r="M32" s="30"/>
      <c r="N32" s="30"/>
      <c r="O32" s="30"/>
      <c r="P32" s="30"/>
    </row>
    <row r="33" spans="2:16" s="552" customFormat="1" ht="11.25">
      <c r="B33" s="69" t="s">
        <v>337</v>
      </c>
      <c r="C33" s="555">
        <v>587.9630017004813</v>
      </c>
      <c r="D33" s="555">
        <v>702.90725345866451</v>
      </c>
      <c r="E33" s="555">
        <v>775.161552895814</v>
      </c>
      <c r="F33" s="555">
        <v>769.2080571473482</v>
      </c>
      <c r="G33" s="555">
        <v>689.05779370737559</v>
      </c>
      <c r="H33" s="45"/>
      <c r="K33" s="30"/>
      <c r="L33" s="30"/>
      <c r="M33" s="30"/>
      <c r="N33" s="30"/>
      <c r="O33" s="30"/>
      <c r="P33" s="30"/>
    </row>
    <row r="34" spans="2:16" s="552" customFormat="1" ht="11.25">
      <c r="B34" s="69" t="s">
        <v>356</v>
      </c>
      <c r="C34" s="555">
        <v>231.60052873851916</v>
      </c>
      <c r="D34" s="555">
        <v>214.66202732491419</v>
      </c>
      <c r="E34" s="555">
        <v>220.42515680208945</v>
      </c>
      <c r="F34" s="555">
        <v>269.57369568580714</v>
      </c>
      <c r="G34" s="555">
        <v>235.60793995616609</v>
      </c>
      <c r="H34" s="45"/>
      <c r="K34" s="30"/>
      <c r="L34" s="30"/>
      <c r="M34" s="30"/>
      <c r="N34" s="30"/>
      <c r="O34" s="30"/>
      <c r="P34" s="30"/>
    </row>
    <row r="35" spans="2:16" s="552" customFormat="1" ht="11.25">
      <c r="B35" s="69" t="s">
        <v>339</v>
      </c>
      <c r="C35" s="555">
        <v>459.01107907139027</v>
      </c>
      <c r="D35" s="555">
        <v>549.13755340029604</v>
      </c>
      <c r="E35" s="555">
        <v>605.62179117765254</v>
      </c>
      <c r="F35" s="555">
        <v>471.93278411483425</v>
      </c>
      <c r="G35" s="555">
        <v>429.98132311880028</v>
      </c>
      <c r="H35" s="45"/>
      <c r="K35" s="30"/>
      <c r="L35" s="30"/>
      <c r="M35" s="30"/>
      <c r="N35" s="30"/>
      <c r="O35" s="30"/>
      <c r="P35" s="30"/>
    </row>
    <row r="36" spans="2:16" s="552" customFormat="1" ht="11.25">
      <c r="B36" s="69" t="s">
        <v>357</v>
      </c>
      <c r="C36" s="555">
        <v>-2909.0449827215389</v>
      </c>
      <c r="D36" s="555">
        <v>-2931.5036530912321</v>
      </c>
      <c r="E36" s="555">
        <v>-3088.9738370192676</v>
      </c>
      <c r="F36" s="555">
        <v>-3326.7101041412748</v>
      </c>
      <c r="G36" s="555">
        <v>-2887.4037312225723</v>
      </c>
      <c r="H36" s="45"/>
      <c r="K36" s="30"/>
      <c r="L36" s="30"/>
      <c r="M36" s="30"/>
      <c r="N36" s="30"/>
      <c r="O36" s="30"/>
      <c r="P36" s="30"/>
    </row>
    <row r="37" spans="2:16" s="552" customFormat="1" ht="11.25">
      <c r="B37" s="69" t="s">
        <v>355</v>
      </c>
      <c r="C37" s="555">
        <v>-2209.2277264859649</v>
      </c>
      <c r="D37" s="555">
        <v>-2091.7755678661683</v>
      </c>
      <c r="E37" s="555">
        <v>-2183.5260232751748</v>
      </c>
      <c r="F37" s="555">
        <v>-2465.449771448401</v>
      </c>
      <c r="G37" s="555">
        <v>-2187.7061323797102</v>
      </c>
      <c r="H37" s="45"/>
      <c r="K37" s="30"/>
      <c r="L37" s="30"/>
      <c r="M37" s="30"/>
      <c r="N37" s="30"/>
      <c r="O37" s="30"/>
      <c r="P37" s="30"/>
    </row>
    <row r="38" spans="2:16" s="552" customFormat="1" ht="11.25">
      <c r="B38" s="69" t="s">
        <v>337</v>
      </c>
      <c r="C38" s="555">
        <v>-391.30268910464139</v>
      </c>
      <c r="D38" s="555">
        <v>-486.90837974976864</v>
      </c>
      <c r="E38" s="555">
        <v>-534.25881245549976</v>
      </c>
      <c r="F38" s="555">
        <v>-504.62732166885883</v>
      </c>
      <c r="G38" s="555">
        <v>-417.28885089572299</v>
      </c>
      <c r="H38" s="45"/>
      <c r="K38" s="30"/>
      <c r="L38" s="30"/>
      <c r="M38" s="30"/>
      <c r="N38" s="30"/>
      <c r="O38" s="30"/>
      <c r="P38" s="30"/>
    </row>
    <row r="39" spans="2:16" s="552" customFormat="1" ht="11.25">
      <c r="B39" s="69" t="s">
        <v>356</v>
      </c>
      <c r="C39" s="555">
        <v>-201.09148654500365</v>
      </c>
      <c r="D39" s="555">
        <v>-243.33989507302297</v>
      </c>
      <c r="E39" s="555">
        <v>-252.2477219546476</v>
      </c>
      <c r="F39" s="555">
        <v>-244.0295830928454</v>
      </c>
      <c r="G39" s="555">
        <v>-180.60104387950699</v>
      </c>
      <c r="H39" s="45"/>
      <c r="K39" s="30"/>
      <c r="L39" s="30"/>
      <c r="M39" s="30"/>
      <c r="N39" s="30"/>
      <c r="O39" s="30"/>
      <c r="P39" s="30"/>
    </row>
    <row r="40" spans="2:16" s="552" customFormat="1" ht="11.25">
      <c r="B40" s="69" t="s">
        <v>339</v>
      </c>
      <c r="C40" s="555">
        <v>-107.423080585929</v>
      </c>
      <c r="D40" s="555">
        <v>-109.47981040227199</v>
      </c>
      <c r="E40" s="555">
        <v>-118.941279333945</v>
      </c>
      <c r="F40" s="555">
        <v>-112.60342793117</v>
      </c>
      <c r="G40" s="555">
        <v>-101.807704067632</v>
      </c>
      <c r="H40" s="45"/>
      <c r="K40" s="30"/>
      <c r="L40" s="30"/>
      <c r="M40" s="30"/>
      <c r="N40" s="30"/>
      <c r="O40" s="30"/>
      <c r="P40" s="30"/>
    </row>
  </sheetData>
  <mergeCells count="3">
    <mergeCell ref="B1:G1"/>
    <mergeCell ref="C28:F28"/>
    <mergeCell ref="B4:G4"/>
  </mergeCells>
  <hyperlinks>
    <hyperlink ref="B1:C1" location="Cuprins_ro!B4" display="I. Balanța de plăți a Republicii Moldova în trimestrul I 2023 (date provizorii)" xr:uid="{B0197287-1228-498E-99B9-C61720CCEAFF}"/>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AA180"/>
  <sheetViews>
    <sheetView showGridLines="0" showRowColHeaders="0" zoomScaleNormal="100" workbookViewId="0"/>
  </sheetViews>
  <sheetFormatPr defaultColWidth="9.140625" defaultRowHeight="15"/>
  <cols>
    <col min="1" max="1" customWidth="true" style="4" width="5.7109375" collapsed="false"/>
    <col min="2" max="2" customWidth="true" style="4" width="52.85546875" collapsed="false"/>
    <col min="3" max="7" customWidth="true" style="4" width="9.0" collapsed="false"/>
    <col min="8" max="8" customWidth="true" style="4" width="10.85546875" collapsed="false"/>
    <col min="9" max="16384" style="4" width="9.140625" collapsed="false"/>
  </cols>
  <sheetData>
    <row r="1" spans="2:27" ht="15.75">
      <c r="B1" s="786" t="s">
        <v>148</v>
      </c>
      <c r="C1" s="786"/>
      <c r="D1" s="786"/>
      <c r="E1" s="786"/>
      <c r="F1" s="786"/>
      <c r="G1" s="786"/>
      <c r="H1" s="786"/>
      <c r="I1" s="60"/>
    </row>
    <row r="2" spans="2:27" ht="11.25" customHeight="1"/>
    <row r="3" spans="2:27">
      <c r="B3" s="674" t="s">
        <v>69</v>
      </c>
      <c r="C3" s="674"/>
      <c r="D3" s="674"/>
      <c r="E3" s="674"/>
      <c r="F3" s="674"/>
      <c r="G3" s="674"/>
      <c r="H3" s="674"/>
    </row>
    <row r="4" spans="2:27" ht="5.0999999999999996" customHeight="1" thickBot="1">
      <c r="B4" s="76"/>
    </row>
    <row r="5" spans="2:27" s="30" customFormat="1" ht="12.75" thickBot="1">
      <c r="B5" s="665"/>
      <c r="C5" s="669">
        <v>2025</v>
      </c>
      <c r="D5" s="669"/>
      <c r="E5" s="669"/>
      <c r="F5" s="670"/>
      <c r="G5" s="219">
        <v>2026</v>
      </c>
      <c r="H5" s="668" t="s">
        <v>569</v>
      </c>
    </row>
    <row r="6" spans="2:27" s="30" customFormat="1" ht="12.75" thickBot="1">
      <c r="B6" s="666"/>
      <c r="C6" s="541" t="s">
        <v>130</v>
      </c>
      <c r="D6" s="219" t="s">
        <v>0</v>
      </c>
      <c r="E6" s="219" t="s">
        <v>131</v>
      </c>
      <c r="F6" s="219" t="s">
        <v>132</v>
      </c>
      <c r="G6" s="219" t="s">
        <v>130</v>
      </c>
      <c r="H6" s="669"/>
    </row>
    <row r="7" spans="2:27" s="30" customFormat="1" ht="12.75" thickBot="1">
      <c r="B7" s="667"/>
      <c r="C7" s="671" t="s">
        <v>5</v>
      </c>
      <c r="D7" s="672"/>
      <c r="E7" s="672"/>
      <c r="F7" s="672"/>
      <c r="G7" s="673"/>
      <c r="H7" s="542" t="s">
        <v>358</v>
      </c>
    </row>
    <row r="8" spans="2:27" s="30" customFormat="1" ht="13.5" thickTop="1" thickBot="1">
      <c r="B8" s="266" t="s">
        <v>359</v>
      </c>
      <c r="C8" s="597">
        <v>-25.9</v>
      </c>
      <c r="D8" s="598">
        <v>-21.5</v>
      </c>
      <c r="E8" s="598">
        <v>-14</v>
      </c>
      <c r="F8" s="599">
        <v>-19.399999999999999</v>
      </c>
      <c r="G8" s="81">
        <v>-20.9</v>
      </c>
      <c r="H8" s="600">
        <v>5</v>
      </c>
      <c r="AA8" s="556"/>
    </row>
    <row r="9" spans="2:27" s="30" customFormat="1" ht="13.5" thickTop="1" thickBot="1">
      <c r="B9" s="601" t="s">
        <v>360</v>
      </c>
      <c r="C9" s="597">
        <v>-36</v>
      </c>
      <c r="D9" s="598">
        <v>-31.3</v>
      </c>
      <c r="E9" s="598">
        <v>-22.7</v>
      </c>
      <c r="F9" s="599">
        <v>-27.3</v>
      </c>
      <c r="G9" s="81">
        <v>-30.8</v>
      </c>
      <c r="H9" s="602">
        <v>5.2</v>
      </c>
      <c r="AA9" s="556"/>
    </row>
    <row r="10" spans="2:27" s="30" customFormat="1" ht="13.5" thickTop="1" thickBot="1">
      <c r="B10" s="603" t="s">
        <v>361</v>
      </c>
      <c r="C10" s="604">
        <v>33.1</v>
      </c>
      <c r="D10" s="605">
        <v>30</v>
      </c>
      <c r="E10" s="605">
        <v>29.5</v>
      </c>
      <c r="F10" s="606">
        <v>33.700000000000003</v>
      </c>
      <c r="G10" s="263">
        <v>36.6</v>
      </c>
      <c r="H10" s="607">
        <v>3.5</v>
      </c>
      <c r="AA10" s="556"/>
    </row>
    <row r="11" spans="2:27" s="30" customFormat="1" ht="13.5" thickTop="1" thickBot="1">
      <c r="B11" s="603" t="s">
        <v>362</v>
      </c>
      <c r="C11" s="604">
        <v>69.2</v>
      </c>
      <c r="D11" s="605">
        <v>61.3</v>
      </c>
      <c r="E11" s="605">
        <v>52.3</v>
      </c>
      <c r="F11" s="606">
        <v>61</v>
      </c>
      <c r="G11" s="263">
        <v>67.400000000000006</v>
      </c>
      <c r="H11" s="608">
        <v>-1.8</v>
      </c>
      <c r="K11" s="557"/>
      <c r="AA11" s="556"/>
    </row>
    <row r="12" spans="2:27" s="30" customFormat="1" ht="13.5" thickTop="1" thickBot="1">
      <c r="B12" s="601" t="s">
        <v>363</v>
      </c>
      <c r="C12" s="597">
        <v>0.8</v>
      </c>
      <c r="D12" s="598">
        <v>-0.7</v>
      </c>
      <c r="E12" s="598">
        <v>-0.6</v>
      </c>
      <c r="F12" s="599">
        <v>0.5</v>
      </c>
      <c r="G12" s="81">
        <v>1.4</v>
      </c>
      <c r="H12" s="600">
        <v>0.6</v>
      </c>
      <c r="AA12" s="556"/>
    </row>
    <row r="13" spans="2:27" s="30" customFormat="1" ht="13.5" thickTop="1" thickBot="1">
      <c r="B13" s="603" t="s">
        <v>364</v>
      </c>
      <c r="C13" s="604">
        <v>6.2</v>
      </c>
      <c r="D13" s="605">
        <v>5.0999999999999996</v>
      </c>
      <c r="E13" s="605">
        <v>4.2</v>
      </c>
      <c r="F13" s="606">
        <v>5.5</v>
      </c>
      <c r="G13" s="263">
        <v>6.1</v>
      </c>
      <c r="H13" s="608">
        <v>-0.1</v>
      </c>
      <c r="AA13" s="556"/>
    </row>
    <row r="14" spans="2:27" s="30" customFormat="1" ht="13.5" thickTop="1" thickBot="1">
      <c r="B14" s="609" t="s">
        <v>119</v>
      </c>
      <c r="C14" s="604">
        <v>4.8</v>
      </c>
      <c r="D14" s="605">
        <v>4.0999999999999996</v>
      </c>
      <c r="E14" s="605">
        <v>3.4</v>
      </c>
      <c r="F14" s="606">
        <v>4.7</v>
      </c>
      <c r="G14" s="263">
        <v>5.0999999999999996</v>
      </c>
      <c r="H14" s="607">
        <v>0.3</v>
      </c>
      <c r="AA14" s="556"/>
    </row>
    <row r="15" spans="2:27" s="30" customFormat="1" ht="13.5" thickTop="1" thickBot="1">
      <c r="B15" s="603" t="s">
        <v>365</v>
      </c>
      <c r="C15" s="604">
        <v>5.3</v>
      </c>
      <c r="D15" s="605">
        <v>5.8</v>
      </c>
      <c r="E15" s="605">
        <v>4.8</v>
      </c>
      <c r="F15" s="606">
        <v>5</v>
      </c>
      <c r="G15" s="263">
        <v>4.7</v>
      </c>
      <c r="H15" s="608">
        <v>-0.6</v>
      </c>
      <c r="AA15" s="556"/>
    </row>
    <row r="16" spans="2:27" s="30" customFormat="1" ht="13.5" thickTop="1" thickBot="1">
      <c r="B16" s="609" t="s">
        <v>366</v>
      </c>
      <c r="C16" s="610">
        <v>4.8</v>
      </c>
      <c r="D16" s="611">
        <v>5.3</v>
      </c>
      <c r="E16" s="611">
        <v>4.4000000000000004</v>
      </c>
      <c r="F16" s="612">
        <v>4.4000000000000004</v>
      </c>
      <c r="G16" s="388">
        <v>4.0999999999999996</v>
      </c>
      <c r="H16" s="613">
        <v>-0.7</v>
      </c>
      <c r="AA16" s="556"/>
    </row>
    <row r="17" spans="2:27" s="30" customFormat="1" ht="13.5" thickTop="1" thickBot="1">
      <c r="B17" s="601" t="s">
        <v>367</v>
      </c>
      <c r="C17" s="597">
        <v>9.4</v>
      </c>
      <c r="D17" s="598">
        <v>10.5</v>
      </c>
      <c r="E17" s="598">
        <v>9.4</v>
      </c>
      <c r="F17" s="599">
        <v>7.4</v>
      </c>
      <c r="G17" s="81">
        <v>8.5</v>
      </c>
      <c r="H17" s="614">
        <v>-0.9</v>
      </c>
      <c r="AA17" s="556"/>
    </row>
    <row r="18" spans="2:27" s="30" customFormat="1" ht="13.5" thickTop="1" thickBot="1">
      <c r="B18" s="603" t="s">
        <v>368</v>
      </c>
      <c r="C18" s="604">
        <v>12.2</v>
      </c>
      <c r="D18" s="605">
        <v>13.1</v>
      </c>
      <c r="E18" s="605">
        <v>11.6</v>
      </c>
      <c r="F18" s="606">
        <v>9.6999999999999993</v>
      </c>
      <c r="G18" s="263">
        <v>11.1</v>
      </c>
      <c r="H18" s="608">
        <v>-1.1000000000000001</v>
      </c>
      <c r="AA18" s="556"/>
    </row>
    <row r="19" spans="2:27" s="30" customFormat="1" ht="13.5" thickTop="1" thickBot="1">
      <c r="B19" s="609" t="s">
        <v>59</v>
      </c>
      <c r="C19" s="610">
        <v>6.1</v>
      </c>
      <c r="D19" s="611">
        <v>5.8</v>
      </c>
      <c r="E19" s="611">
        <v>4.8</v>
      </c>
      <c r="F19" s="612">
        <v>4.3</v>
      </c>
      <c r="G19" s="388">
        <v>5.4</v>
      </c>
      <c r="H19" s="613">
        <v>-0.7</v>
      </c>
      <c r="AA19" s="556"/>
    </row>
    <row r="20" spans="2:27" s="30" customFormat="1" ht="13.5" thickTop="1" thickBot="1">
      <c r="B20" s="609" t="s">
        <v>369</v>
      </c>
      <c r="C20" s="615">
        <v>3.2</v>
      </c>
      <c r="D20" s="616">
        <v>3.5</v>
      </c>
      <c r="E20" s="616">
        <v>3.1</v>
      </c>
      <c r="F20" s="616">
        <v>1.9</v>
      </c>
      <c r="G20" s="616">
        <v>1.8</v>
      </c>
      <c r="H20" s="617">
        <v>-1.4</v>
      </c>
      <c r="AA20" s="556"/>
    </row>
    <row r="21" spans="2:27" s="30" customFormat="1" ht="13.5" thickTop="1" thickBot="1">
      <c r="B21" s="603" t="s">
        <v>370</v>
      </c>
      <c r="C21" s="604">
        <v>2.9</v>
      </c>
      <c r="D21" s="605">
        <v>2.6</v>
      </c>
      <c r="E21" s="605">
        <v>2.2999999999999998</v>
      </c>
      <c r="F21" s="606">
        <v>2.2999999999999998</v>
      </c>
      <c r="G21" s="263">
        <v>2.6</v>
      </c>
      <c r="H21" s="608">
        <v>-0.3</v>
      </c>
      <c r="AA21" s="556"/>
    </row>
    <row r="22" spans="2:27" s="30" customFormat="1" ht="13.5" thickTop="1" thickBot="1">
      <c r="B22" s="71" t="s">
        <v>333</v>
      </c>
      <c r="C22" s="618">
        <v>0.2</v>
      </c>
      <c r="D22" s="619">
        <v>0.2</v>
      </c>
      <c r="E22" s="619">
        <v>0.3</v>
      </c>
      <c r="F22" s="620">
        <v>0.3</v>
      </c>
      <c r="G22" s="81">
        <v>0.2</v>
      </c>
      <c r="H22" s="621">
        <v>0</v>
      </c>
      <c r="AA22" s="556"/>
    </row>
    <row r="23" spans="2:27" s="30" customFormat="1" ht="12" customHeight="1" thickTop="1" thickBot="1">
      <c r="B23" s="151" t="s">
        <v>371</v>
      </c>
      <c r="C23" s="618">
        <v>-25.6</v>
      </c>
      <c r="D23" s="619">
        <v>-21.3</v>
      </c>
      <c r="E23" s="619">
        <v>-13.7</v>
      </c>
      <c r="F23" s="620">
        <v>-19.100000000000001</v>
      </c>
      <c r="G23" s="81">
        <v>-20.7</v>
      </c>
      <c r="H23" s="600">
        <v>4.9000000000000004</v>
      </c>
      <c r="AA23" s="556"/>
    </row>
    <row r="24" spans="2:27" s="30" customFormat="1" ht="11.25">
      <c r="B24" s="44" t="s">
        <v>372</v>
      </c>
    </row>
    <row r="74" spans="3:8">
      <c r="C74" s="78"/>
      <c r="D74" s="78"/>
      <c r="E74" s="78"/>
      <c r="F74" s="78"/>
      <c r="G74" s="78"/>
      <c r="H74" s="78"/>
    </row>
    <row r="75" spans="3:8">
      <c r="C75" s="78"/>
      <c r="D75" s="78"/>
      <c r="E75" s="78"/>
      <c r="F75" s="78"/>
      <c r="G75" s="78"/>
      <c r="H75" s="78"/>
    </row>
    <row r="76" spans="3:8">
      <c r="C76" s="78"/>
      <c r="D76" s="78"/>
      <c r="E76" s="78"/>
      <c r="F76" s="78"/>
      <c r="G76" s="78"/>
      <c r="H76" s="78"/>
    </row>
    <row r="77" spans="3:8">
      <c r="C77" s="78"/>
      <c r="D77" s="78"/>
      <c r="E77" s="78"/>
      <c r="F77" s="78"/>
      <c r="G77" s="78"/>
      <c r="H77" s="78"/>
    </row>
    <row r="78" spans="3:8">
      <c r="C78" s="78"/>
      <c r="D78" s="78"/>
      <c r="E78" s="78"/>
      <c r="F78" s="78"/>
      <c r="G78" s="78"/>
      <c r="H78" s="78"/>
    </row>
    <row r="79" spans="3:8">
      <c r="C79" s="78"/>
      <c r="D79" s="78"/>
      <c r="E79" s="78"/>
      <c r="F79" s="78"/>
      <c r="G79" s="78"/>
      <c r="H79" s="78"/>
    </row>
    <row r="80" spans="3:8">
      <c r="C80" s="78"/>
      <c r="D80" s="78"/>
      <c r="E80" s="78"/>
      <c r="F80" s="78"/>
      <c r="G80" s="78"/>
      <c r="H80" s="78"/>
    </row>
    <row r="81" spans="3:8">
      <c r="C81" s="78"/>
      <c r="D81" s="78"/>
      <c r="E81" s="78"/>
      <c r="F81" s="78"/>
      <c r="G81" s="78"/>
      <c r="H81" s="78"/>
    </row>
    <row r="82" spans="3:8">
      <c r="C82" s="78"/>
      <c r="D82" s="78"/>
      <c r="E82" s="78"/>
      <c r="F82" s="78"/>
      <c r="G82" s="78"/>
      <c r="H82" s="78"/>
    </row>
    <row r="83" spans="3:8">
      <c r="C83" s="78"/>
      <c r="D83" s="78"/>
      <c r="E83" s="78"/>
      <c r="F83" s="78"/>
      <c r="G83" s="78"/>
      <c r="H83" s="78"/>
    </row>
    <row r="84" spans="3:8">
      <c r="C84" s="78"/>
      <c r="D84" s="78"/>
      <c r="E84" s="78"/>
      <c r="F84" s="78"/>
      <c r="G84" s="78"/>
      <c r="H84" s="78"/>
    </row>
    <row r="85" spans="3:8">
      <c r="C85" s="78"/>
      <c r="D85" s="78"/>
      <c r="E85" s="78"/>
      <c r="F85" s="78"/>
      <c r="G85" s="78"/>
      <c r="H85" s="78"/>
    </row>
    <row r="86" spans="3:8">
      <c r="C86" s="78"/>
      <c r="D86" s="78"/>
      <c r="E86" s="78"/>
      <c r="F86" s="78"/>
      <c r="G86" s="78"/>
      <c r="H86" s="78"/>
    </row>
    <row r="87" spans="3:8">
      <c r="C87" s="78"/>
      <c r="D87" s="78"/>
      <c r="E87" s="78"/>
      <c r="F87" s="78"/>
      <c r="G87" s="78"/>
      <c r="H87" s="78"/>
    </row>
    <row r="88" spans="3:8">
      <c r="C88" s="78"/>
      <c r="D88" s="78"/>
      <c r="E88" s="78"/>
      <c r="F88" s="78"/>
      <c r="G88" s="78"/>
      <c r="H88" s="78"/>
    </row>
    <row r="89" spans="3:8">
      <c r="C89" s="78"/>
      <c r="D89" s="78"/>
      <c r="E89" s="78"/>
      <c r="F89" s="78"/>
      <c r="G89" s="78"/>
      <c r="H89" s="78"/>
    </row>
    <row r="90" spans="3:8">
      <c r="C90" s="78"/>
      <c r="D90" s="78"/>
      <c r="E90" s="78"/>
      <c r="F90" s="78"/>
      <c r="G90" s="78"/>
      <c r="H90" s="78"/>
    </row>
    <row r="91" spans="3:8">
      <c r="C91" s="78"/>
      <c r="D91" s="78"/>
      <c r="E91" s="78"/>
      <c r="F91" s="78"/>
      <c r="G91" s="78"/>
      <c r="H91" s="78"/>
    </row>
    <row r="92" spans="3:8">
      <c r="C92" s="78"/>
      <c r="D92" s="78"/>
      <c r="E92" s="78"/>
      <c r="F92" s="78"/>
      <c r="G92" s="78"/>
      <c r="H92" s="78"/>
    </row>
    <row r="93" spans="3:8">
      <c r="C93" s="78"/>
      <c r="D93" s="78"/>
      <c r="E93" s="78"/>
      <c r="F93" s="78"/>
      <c r="G93" s="78"/>
      <c r="H93" s="78"/>
    </row>
    <row r="94" spans="3:8">
      <c r="C94" s="78"/>
      <c r="D94" s="78"/>
      <c r="E94" s="78"/>
      <c r="F94" s="78"/>
      <c r="G94" s="78"/>
      <c r="H94" s="78"/>
    </row>
    <row r="95" spans="3:8">
      <c r="C95" s="78"/>
      <c r="D95" s="78"/>
      <c r="E95" s="78"/>
      <c r="F95" s="78"/>
      <c r="G95" s="78"/>
      <c r="H95" s="78"/>
    </row>
    <row r="96" spans="3:8">
      <c r="C96" s="78"/>
      <c r="D96" s="78"/>
      <c r="E96" s="78"/>
      <c r="F96" s="78"/>
      <c r="G96" s="78"/>
      <c r="H96" s="78"/>
    </row>
    <row r="97" spans="3:8">
      <c r="C97" s="78"/>
      <c r="D97" s="78"/>
      <c r="E97" s="78"/>
      <c r="F97" s="78"/>
      <c r="G97" s="78"/>
      <c r="H97" s="78"/>
    </row>
    <row r="98" spans="3:8">
      <c r="C98" s="78"/>
      <c r="D98" s="78"/>
      <c r="E98" s="78"/>
      <c r="F98" s="78"/>
      <c r="G98" s="78"/>
      <c r="H98" s="78"/>
    </row>
    <row r="99" spans="3:8">
      <c r="C99" s="78"/>
      <c r="D99" s="78"/>
      <c r="E99" s="78"/>
      <c r="F99" s="78"/>
      <c r="G99" s="78"/>
      <c r="H99" s="78"/>
    </row>
    <row r="100" spans="3:8">
      <c r="C100" s="78"/>
      <c r="D100" s="78"/>
      <c r="E100" s="78"/>
      <c r="F100" s="78"/>
      <c r="G100" s="78"/>
      <c r="H100" s="78"/>
    </row>
    <row r="101" spans="3:8">
      <c r="C101" s="78"/>
      <c r="D101" s="78"/>
      <c r="E101" s="78"/>
      <c r="F101" s="78"/>
      <c r="G101" s="78"/>
      <c r="H101" s="78"/>
    </row>
    <row r="102" spans="3:8">
      <c r="C102" s="78"/>
      <c r="D102" s="78"/>
      <c r="E102" s="78"/>
      <c r="F102" s="78"/>
      <c r="G102" s="78"/>
      <c r="H102" s="78"/>
    </row>
    <row r="103" spans="3:8">
      <c r="C103" s="78"/>
      <c r="D103" s="78"/>
      <c r="E103" s="78"/>
      <c r="F103" s="78"/>
      <c r="G103" s="78"/>
      <c r="H103" s="78"/>
    </row>
    <row r="104" spans="3:8">
      <c r="C104" s="78"/>
      <c r="D104" s="78"/>
      <c r="E104" s="78"/>
      <c r="F104" s="78"/>
      <c r="G104" s="78"/>
      <c r="H104" s="78"/>
    </row>
    <row r="105" spans="3:8">
      <c r="C105" s="78"/>
      <c r="D105" s="78"/>
      <c r="E105" s="78"/>
      <c r="F105" s="78"/>
      <c r="G105" s="78"/>
      <c r="H105" s="78"/>
    </row>
    <row r="106" spans="3:8">
      <c r="C106" s="78"/>
      <c r="D106" s="78"/>
      <c r="E106" s="78"/>
      <c r="F106" s="78"/>
      <c r="G106" s="78"/>
      <c r="H106" s="78"/>
    </row>
    <row r="107" spans="3:8">
      <c r="C107" s="78"/>
      <c r="D107" s="78"/>
      <c r="E107" s="78"/>
      <c r="F107" s="78"/>
      <c r="G107" s="78"/>
      <c r="H107" s="78"/>
    </row>
    <row r="108" spans="3:8">
      <c r="C108" s="78"/>
      <c r="D108" s="78"/>
      <c r="E108" s="78"/>
      <c r="F108" s="78"/>
      <c r="G108" s="78"/>
      <c r="H108" s="78"/>
    </row>
    <row r="109" spans="3:8">
      <c r="C109" s="78"/>
      <c r="D109" s="78"/>
      <c r="E109" s="78"/>
      <c r="F109" s="78"/>
      <c r="G109" s="78"/>
      <c r="H109" s="78"/>
    </row>
    <row r="110" spans="3:8">
      <c r="C110" s="78"/>
      <c r="D110" s="78"/>
      <c r="E110" s="78"/>
      <c r="F110" s="78"/>
      <c r="G110" s="78"/>
      <c r="H110" s="78"/>
    </row>
    <row r="111" spans="3:8">
      <c r="C111" s="78"/>
      <c r="D111" s="78"/>
      <c r="E111" s="78"/>
      <c r="F111" s="78"/>
      <c r="G111" s="78"/>
      <c r="H111" s="78"/>
    </row>
    <row r="112" spans="3:8">
      <c r="C112" s="78"/>
      <c r="D112" s="78"/>
      <c r="E112" s="78"/>
      <c r="F112" s="78"/>
      <c r="G112" s="78"/>
      <c r="H112" s="78"/>
    </row>
    <row r="113" spans="3:8">
      <c r="C113" s="78"/>
      <c r="D113" s="78"/>
      <c r="E113" s="78"/>
      <c r="F113" s="78"/>
      <c r="G113" s="78"/>
      <c r="H113" s="78"/>
    </row>
    <row r="114" spans="3:8">
      <c r="C114" s="78"/>
      <c r="D114" s="78"/>
      <c r="E114" s="78"/>
      <c r="F114" s="78"/>
      <c r="G114" s="78"/>
      <c r="H114" s="78"/>
    </row>
    <row r="115" spans="3:8">
      <c r="C115" s="78"/>
      <c r="D115" s="78"/>
      <c r="E115" s="78"/>
      <c r="F115" s="78"/>
      <c r="G115" s="78"/>
      <c r="H115" s="78"/>
    </row>
    <row r="116" spans="3:8">
      <c r="C116" s="78"/>
      <c r="D116" s="78"/>
      <c r="E116" s="78"/>
      <c r="F116" s="78"/>
      <c r="G116" s="78"/>
      <c r="H116" s="78"/>
    </row>
    <row r="117" spans="3:8">
      <c r="C117" s="78"/>
      <c r="D117" s="78"/>
      <c r="E117" s="78"/>
      <c r="F117" s="78"/>
      <c r="G117" s="78"/>
      <c r="H117" s="78"/>
    </row>
    <row r="118" spans="3:8">
      <c r="C118" s="78"/>
      <c r="D118" s="78"/>
      <c r="E118" s="78"/>
      <c r="F118" s="78"/>
      <c r="G118" s="78"/>
      <c r="H118" s="78"/>
    </row>
    <row r="119" spans="3:8">
      <c r="C119" s="78"/>
      <c r="D119" s="78"/>
      <c r="E119" s="78"/>
      <c r="F119" s="78"/>
      <c r="G119" s="78"/>
      <c r="H119" s="78"/>
    </row>
    <row r="120" spans="3:8">
      <c r="C120" s="78"/>
      <c r="D120" s="78"/>
      <c r="E120" s="78"/>
      <c r="F120" s="78"/>
      <c r="G120" s="78"/>
      <c r="H120" s="78"/>
    </row>
    <row r="121" spans="3:8">
      <c r="C121" s="78"/>
      <c r="D121" s="78"/>
      <c r="E121" s="78"/>
      <c r="F121" s="78"/>
      <c r="G121" s="78"/>
      <c r="H121" s="78"/>
    </row>
    <row r="122" spans="3:8">
      <c r="C122" s="78"/>
      <c r="D122" s="78"/>
      <c r="E122" s="78"/>
      <c r="F122" s="78"/>
      <c r="G122" s="78"/>
      <c r="H122" s="78"/>
    </row>
    <row r="123" spans="3:8">
      <c r="C123" s="78"/>
      <c r="D123" s="78"/>
      <c r="E123" s="78"/>
      <c r="F123" s="78"/>
      <c r="G123" s="78"/>
      <c r="H123" s="78"/>
    </row>
    <row r="124" spans="3:8">
      <c r="C124" s="78"/>
      <c r="D124" s="78"/>
      <c r="E124" s="78"/>
      <c r="F124" s="78"/>
      <c r="G124" s="78"/>
      <c r="H124" s="78"/>
    </row>
    <row r="125" spans="3:8">
      <c r="C125" s="78"/>
      <c r="D125" s="78"/>
      <c r="E125" s="78"/>
      <c r="F125" s="78"/>
      <c r="G125" s="78"/>
      <c r="H125" s="78"/>
    </row>
    <row r="126" spans="3:8">
      <c r="C126" s="78"/>
      <c r="D126" s="78"/>
      <c r="E126" s="78"/>
      <c r="F126" s="78"/>
      <c r="G126" s="78"/>
      <c r="H126" s="78"/>
    </row>
    <row r="127" spans="3:8">
      <c r="C127" s="78"/>
      <c r="D127" s="78"/>
      <c r="E127" s="78"/>
      <c r="F127" s="78"/>
      <c r="G127" s="78"/>
      <c r="H127" s="78"/>
    </row>
    <row r="128" spans="3:8">
      <c r="C128" s="78"/>
      <c r="D128" s="78"/>
      <c r="E128" s="78"/>
      <c r="F128" s="78"/>
      <c r="G128" s="78"/>
      <c r="H128" s="78"/>
    </row>
    <row r="129" spans="3:8">
      <c r="C129" s="78"/>
      <c r="D129" s="78"/>
      <c r="E129" s="78"/>
      <c r="F129" s="78"/>
      <c r="G129" s="78"/>
      <c r="H129" s="78"/>
    </row>
    <row r="130" spans="3:8">
      <c r="C130" s="78"/>
      <c r="D130" s="78"/>
      <c r="E130" s="78"/>
      <c r="F130" s="78"/>
      <c r="G130" s="78"/>
      <c r="H130" s="78"/>
    </row>
    <row r="131" spans="3:8">
      <c r="C131" s="78"/>
      <c r="D131" s="78"/>
      <c r="E131" s="78"/>
      <c r="F131" s="78"/>
      <c r="G131" s="78"/>
      <c r="H131" s="78"/>
    </row>
    <row r="132" spans="3:8">
      <c r="C132" s="78"/>
      <c r="D132" s="78"/>
      <c r="E132" s="78"/>
      <c r="F132" s="78"/>
      <c r="G132" s="78"/>
      <c r="H132" s="78"/>
    </row>
    <row r="133" spans="3:8">
      <c r="C133" s="78"/>
      <c r="D133" s="78"/>
      <c r="E133" s="78"/>
      <c r="F133" s="78"/>
      <c r="G133" s="78"/>
      <c r="H133" s="78"/>
    </row>
    <row r="134" spans="3:8">
      <c r="C134" s="78"/>
      <c r="D134" s="78"/>
      <c r="E134" s="78"/>
      <c r="F134" s="78"/>
      <c r="G134" s="78"/>
      <c r="H134" s="78"/>
    </row>
    <row r="135" spans="3:8">
      <c r="C135" s="78"/>
      <c r="D135" s="78"/>
      <c r="E135" s="78"/>
      <c r="F135" s="78"/>
      <c r="G135" s="78"/>
      <c r="H135" s="78"/>
    </row>
    <row r="136" spans="3:8">
      <c r="C136" s="78"/>
      <c r="D136" s="78"/>
      <c r="E136" s="78"/>
      <c r="F136" s="78"/>
      <c r="G136" s="78"/>
      <c r="H136" s="78"/>
    </row>
    <row r="137" spans="3:8">
      <c r="C137" s="78"/>
      <c r="D137" s="78"/>
      <c r="E137" s="78"/>
      <c r="F137" s="78"/>
      <c r="G137" s="78"/>
      <c r="H137" s="78"/>
    </row>
    <row r="138" spans="3:8">
      <c r="C138" s="78"/>
      <c r="D138" s="78"/>
      <c r="E138" s="78"/>
      <c r="F138" s="78"/>
      <c r="G138" s="78"/>
      <c r="H138" s="78"/>
    </row>
    <row r="139" spans="3:8">
      <c r="C139" s="78"/>
      <c r="D139" s="78"/>
      <c r="E139" s="78"/>
      <c r="F139" s="78"/>
      <c r="G139" s="78"/>
      <c r="H139" s="78"/>
    </row>
    <row r="140" spans="3:8">
      <c r="C140" s="78"/>
      <c r="D140" s="78"/>
      <c r="E140" s="78"/>
      <c r="F140" s="78"/>
      <c r="G140" s="78"/>
      <c r="H140" s="78"/>
    </row>
    <row r="141" spans="3:8">
      <c r="C141" s="78"/>
      <c r="D141" s="78"/>
      <c r="E141" s="78"/>
      <c r="F141" s="78"/>
      <c r="G141" s="78"/>
      <c r="H141" s="78"/>
    </row>
    <row r="142" spans="3:8">
      <c r="C142" s="78"/>
      <c r="D142" s="78"/>
      <c r="E142" s="78"/>
      <c r="F142" s="78"/>
      <c r="G142" s="78"/>
      <c r="H142" s="78"/>
    </row>
    <row r="143" spans="3:8">
      <c r="C143" s="78"/>
      <c r="D143" s="78"/>
      <c r="E143" s="78"/>
      <c r="F143" s="78"/>
      <c r="G143" s="78"/>
      <c r="H143" s="78"/>
    </row>
    <row r="144" spans="3:8">
      <c r="C144" s="78"/>
      <c r="D144" s="78"/>
      <c r="E144" s="78"/>
      <c r="F144" s="78"/>
      <c r="G144" s="78"/>
      <c r="H144" s="78"/>
    </row>
    <row r="145" spans="3:8">
      <c r="C145" s="78"/>
      <c r="D145" s="78"/>
      <c r="E145" s="78"/>
      <c r="F145" s="78"/>
      <c r="G145" s="78"/>
      <c r="H145" s="78"/>
    </row>
    <row r="146" spans="3:8">
      <c r="C146" s="78"/>
      <c r="D146" s="78"/>
      <c r="E146" s="78"/>
      <c r="F146" s="78"/>
      <c r="G146" s="78"/>
      <c r="H146" s="78"/>
    </row>
    <row r="147" spans="3:8">
      <c r="C147" s="78"/>
      <c r="D147" s="78"/>
      <c r="E147" s="78"/>
      <c r="F147" s="78"/>
      <c r="G147" s="78"/>
      <c r="H147" s="78"/>
    </row>
    <row r="148" spans="3:8">
      <c r="C148" s="78"/>
      <c r="D148" s="78"/>
      <c r="E148" s="78"/>
      <c r="F148" s="78"/>
      <c r="G148" s="78"/>
      <c r="H148" s="78"/>
    </row>
    <row r="149" spans="3:8">
      <c r="C149" s="78"/>
      <c r="D149" s="78"/>
      <c r="E149" s="78"/>
      <c r="F149" s="78"/>
      <c r="G149" s="78"/>
      <c r="H149" s="78"/>
    </row>
    <row r="150" spans="3:8">
      <c r="C150" s="78"/>
      <c r="D150" s="78"/>
      <c r="E150" s="78"/>
      <c r="F150" s="78"/>
      <c r="G150" s="78"/>
      <c r="H150" s="78"/>
    </row>
    <row r="151" spans="3:8">
      <c r="C151" s="78"/>
      <c r="D151" s="78"/>
      <c r="E151" s="78"/>
      <c r="F151" s="78"/>
      <c r="G151" s="78"/>
      <c r="H151" s="78"/>
    </row>
    <row r="152" spans="3:8">
      <c r="C152" s="78"/>
      <c r="D152" s="78"/>
      <c r="E152" s="78"/>
      <c r="F152" s="78"/>
      <c r="G152" s="78"/>
      <c r="H152" s="78"/>
    </row>
    <row r="153" spans="3:8">
      <c r="C153" s="78"/>
      <c r="D153" s="78"/>
      <c r="E153" s="78"/>
      <c r="F153" s="78"/>
      <c r="G153" s="78"/>
      <c r="H153" s="78"/>
    </row>
    <row r="154" spans="3:8">
      <c r="C154" s="78"/>
      <c r="D154" s="78"/>
      <c r="E154" s="78"/>
      <c r="F154" s="78"/>
      <c r="G154" s="78"/>
      <c r="H154" s="78"/>
    </row>
    <row r="155" spans="3:8">
      <c r="C155" s="78"/>
      <c r="D155" s="78"/>
      <c r="E155" s="78"/>
      <c r="F155" s="78"/>
      <c r="G155" s="78"/>
      <c r="H155" s="78"/>
    </row>
    <row r="156" spans="3:8">
      <c r="C156" s="78"/>
      <c r="D156" s="78"/>
      <c r="E156" s="78"/>
      <c r="F156" s="78"/>
      <c r="G156" s="78"/>
      <c r="H156" s="78"/>
    </row>
    <row r="157" spans="3:8">
      <c r="C157" s="78"/>
      <c r="D157" s="78"/>
      <c r="E157" s="78"/>
      <c r="F157" s="78"/>
      <c r="G157" s="78"/>
      <c r="H157" s="78"/>
    </row>
    <row r="158" spans="3:8">
      <c r="C158" s="78"/>
      <c r="D158" s="78"/>
      <c r="E158" s="78"/>
      <c r="F158" s="78"/>
      <c r="G158" s="78"/>
      <c r="H158" s="78"/>
    </row>
    <row r="159" spans="3:8">
      <c r="C159" s="78"/>
      <c r="D159" s="78"/>
      <c r="E159" s="78"/>
      <c r="F159" s="78"/>
      <c r="G159" s="78"/>
      <c r="H159" s="78"/>
    </row>
    <row r="160" spans="3:8">
      <c r="C160" s="78"/>
      <c r="D160" s="78"/>
      <c r="E160" s="78"/>
      <c r="F160" s="78"/>
      <c r="G160" s="78"/>
      <c r="H160" s="78"/>
    </row>
    <row r="161" spans="3:8">
      <c r="C161" s="78"/>
      <c r="D161" s="78"/>
      <c r="E161" s="78"/>
      <c r="F161" s="78"/>
      <c r="G161" s="78"/>
      <c r="H161" s="78"/>
    </row>
    <row r="162" spans="3:8">
      <c r="C162" s="78"/>
      <c r="D162" s="78"/>
      <c r="E162" s="78"/>
      <c r="F162" s="78"/>
      <c r="G162" s="78"/>
      <c r="H162" s="78"/>
    </row>
    <row r="163" spans="3:8">
      <c r="C163" s="78"/>
      <c r="D163" s="78"/>
      <c r="E163" s="78"/>
      <c r="F163" s="78"/>
      <c r="G163" s="78"/>
      <c r="H163" s="78"/>
    </row>
    <row r="164" spans="3:8">
      <c r="C164" s="78"/>
      <c r="D164" s="78"/>
      <c r="E164" s="78"/>
      <c r="F164" s="78"/>
      <c r="G164" s="78"/>
      <c r="H164" s="78"/>
    </row>
    <row r="165" spans="3:8">
      <c r="C165" s="78"/>
      <c r="D165" s="78"/>
      <c r="E165" s="78"/>
      <c r="F165" s="78"/>
      <c r="G165" s="78"/>
      <c r="H165" s="78"/>
    </row>
    <row r="166" spans="3:8">
      <c r="C166" s="78"/>
      <c r="D166" s="78"/>
      <c r="E166" s="78"/>
      <c r="F166" s="78"/>
      <c r="G166" s="78"/>
      <c r="H166" s="78"/>
    </row>
    <row r="167" spans="3:8">
      <c r="C167" s="78"/>
      <c r="D167" s="78"/>
      <c r="E167" s="78"/>
      <c r="F167" s="78"/>
      <c r="G167" s="78"/>
      <c r="H167" s="78"/>
    </row>
    <row r="168" spans="3:8">
      <c r="C168" s="78"/>
      <c r="D168" s="78"/>
      <c r="E168" s="78"/>
      <c r="F168" s="78"/>
      <c r="G168" s="78"/>
      <c r="H168" s="78"/>
    </row>
    <row r="169" spans="3:8">
      <c r="C169" s="78"/>
      <c r="D169" s="78"/>
      <c r="E169" s="78"/>
      <c r="F169" s="78"/>
      <c r="G169" s="78"/>
      <c r="H169" s="78"/>
    </row>
    <row r="170" spans="3:8">
      <c r="C170" s="78"/>
      <c r="D170" s="78"/>
      <c r="E170" s="78"/>
      <c r="F170" s="78"/>
      <c r="G170" s="78"/>
      <c r="H170" s="78"/>
    </row>
    <row r="171" spans="3:8">
      <c r="C171" s="78"/>
      <c r="D171" s="78"/>
      <c r="E171" s="78"/>
      <c r="F171" s="78"/>
      <c r="G171" s="78"/>
      <c r="H171" s="78"/>
    </row>
    <row r="172" spans="3:8">
      <c r="C172" s="78"/>
      <c r="D172" s="78"/>
      <c r="E172" s="78"/>
      <c r="F172" s="78"/>
      <c r="G172" s="78"/>
      <c r="H172" s="78"/>
    </row>
    <row r="173" spans="3:8">
      <c r="C173" s="78"/>
      <c r="D173" s="78"/>
      <c r="E173" s="78"/>
      <c r="F173" s="78"/>
      <c r="G173" s="78"/>
      <c r="H173" s="78"/>
    </row>
    <row r="174" spans="3:8">
      <c r="C174" s="78"/>
      <c r="D174" s="78"/>
      <c r="E174" s="78"/>
      <c r="F174" s="78"/>
      <c r="G174" s="78"/>
      <c r="H174" s="78"/>
    </row>
    <row r="175" spans="3:8">
      <c r="C175" s="78"/>
      <c r="D175" s="78"/>
      <c r="E175" s="78"/>
      <c r="F175" s="78"/>
      <c r="G175" s="78"/>
      <c r="H175" s="78"/>
    </row>
    <row r="176" spans="3:8">
      <c r="C176" s="78"/>
      <c r="D176" s="78"/>
      <c r="E176" s="78"/>
      <c r="F176" s="78"/>
      <c r="G176" s="78"/>
      <c r="H176" s="78"/>
    </row>
    <row r="177" spans="3:8">
      <c r="C177" s="78"/>
      <c r="D177" s="78"/>
      <c r="E177" s="78"/>
      <c r="F177" s="78"/>
      <c r="G177" s="78"/>
      <c r="H177" s="78"/>
    </row>
    <row r="178" spans="3:8">
      <c r="C178" s="78"/>
      <c r="D178" s="78"/>
      <c r="E178" s="78"/>
      <c r="F178" s="78"/>
      <c r="G178" s="78"/>
      <c r="H178" s="78"/>
    </row>
    <row r="179" spans="3:8">
      <c r="C179" s="78"/>
      <c r="D179" s="78"/>
      <c r="E179" s="78"/>
      <c r="F179" s="78"/>
      <c r="G179" s="78"/>
      <c r="H179" s="78"/>
    </row>
    <row r="180" spans="3:8">
      <c r="C180" s="78"/>
      <c r="D180" s="78"/>
      <c r="E180" s="78"/>
      <c r="F180" s="78"/>
      <c r="G180" s="78"/>
      <c r="H180" s="78"/>
    </row>
  </sheetData>
  <mergeCells count="6">
    <mergeCell ref="B1:H1"/>
    <mergeCell ref="B5:B7"/>
    <mergeCell ref="H5:H6"/>
    <mergeCell ref="C5:F5"/>
    <mergeCell ref="C7:G7"/>
    <mergeCell ref="B3:H3"/>
  </mergeCells>
  <hyperlinks>
    <hyperlink ref="B1" location="Cuprins_ro!B4" display="I. Balanța de plăți a Republicii Moldova în trimestrul I 2023 (date provizorii)" xr:uid="{F3921994-28F9-40DE-8954-99149890913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P29"/>
  <sheetViews>
    <sheetView showGridLines="0" showRowColHeaders="0" zoomScaleNormal="100" workbookViewId="0"/>
  </sheetViews>
  <sheetFormatPr defaultColWidth="9.140625" defaultRowHeight="15"/>
  <cols>
    <col min="1" max="1" customWidth="true" style="85" width="5.7109375" collapsed="false"/>
    <col min="2" max="2" customWidth="true" style="85" width="39.7109375" collapsed="false"/>
    <col min="3" max="7" customWidth="true" style="86" width="11.42578125" collapsed="false"/>
    <col min="8" max="219" customWidth="true" style="85" width="9.140625" collapsed="false"/>
    <col min="220" max="16384" style="85" width="9.140625" collapsed="false"/>
  </cols>
  <sheetData>
    <row r="1" spans="2:8" s="4" customFormat="1" ht="15.75">
      <c r="B1" s="784" t="s">
        <v>148</v>
      </c>
      <c r="C1" s="785"/>
      <c r="D1" s="785"/>
      <c r="E1" s="785"/>
      <c r="F1" s="785"/>
      <c r="G1" s="785"/>
    </row>
    <row r="2" spans="2:8" s="4" customFormat="1" ht="11.25" customHeight="1">
      <c r="B2" s="82"/>
      <c r="C2" s="82"/>
      <c r="D2" s="82"/>
      <c r="E2" s="82"/>
      <c r="F2" s="82"/>
      <c r="G2" s="82"/>
    </row>
    <row r="3" spans="2:8" s="4" customFormat="1" ht="5.0999999999999996" customHeight="1">
      <c r="B3" s="83"/>
      <c r="C3" s="83"/>
      <c r="D3" s="83"/>
      <c r="E3" s="83"/>
      <c r="F3" s="83"/>
      <c r="G3" s="83"/>
    </row>
    <row r="4" spans="2:8" s="84" customFormat="1">
      <c r="B4" s="651" t="s">
        <v>189</v>
      </c>
      <c r="C4" s="651"/>
      <c r="D4" s="651"/>
      <c r="E4" s="651"/>
      <c r="F4" s="651"/>
      <c r="G4" s="651"/>
    </row>
    <row r="5" spans="2:8" s="4" customFormat="1">
      <c r="B5" s="85"/>
      <c r="C5" s="86"/>
      <c r="D5" s="86"/>
      <c r="E5" s="86"/>
      <c r="F5" s="86"/>
      <c r="G5" s="86"/>
    </row>
    <row r="6" spans="2:8">
      <c r="C6" s="85"/>
      <c r="D6" s="85"/>
      <c r="E6" s="85"/>
      <c r="F6" s="85"/>
      <c r="G6" s="85"/>
    </row>
    <row r="7" spans="2:8">
      <c r="C7" s="85"/>
      <c r="D7" s="85"/>
      <c r="E7" s="85"/>
      <c r="F7" s="85"/>
      <c r="G7" s="85"/>
    </row>
    <row r="8" spans="2:8">
      <c r="C8" s="85"/>
      <c r="D8" s="85"/>
      <c r="E8" s="85"/>
      <c r="F8" s="85"/>
      <c r="G8" s="85"/>
    </row>
    <row r="9" spans="2:8">
      <c r="C9" s="85"/>
      <c r="D9" s="85"/>
      <c r="E9" s="85"/>
      <c r="F9" s="85"/>
      <c r="G9" s="85"/>
    </row>
    <row r="10" spans="2:8">
      <c r="C10" s="85"/>
      <c r="D10" s="85"/>
      <c r="E10" s="85"/>
      <c r="F10" s="85"/>
      <c r="G10" s="85"/>
    </row>
    <row r="13" spans="2:8">
      <c r="H13" s="87"/>
    </row>
    <row r="24" spans="2:16" ht="15" customHeight="1">
      <c r="B24" s="63"/>
    </row>
    <row r="25" spans="2:16" ht="11.25" customHeight="1">
      <c r="B25" s="675"/>
      <c r="C25" s="676">
        <v>2025</v>
      </c>
      <c r="D25" s="677"/>
      <c r="E25" s="677"/>
      <c r="F25" s="677"/>
      <c r="G25" s="390">
        <v>2026</v>
      </c>
    </row>
    <row r="26" spans="2:16" s="558" customFormat="1" ht="11.25">
      <c r="B26" s="675"/>
      <c r="C26" s="22" t="s">
        <v>130</v>
      </c>
      <c r="D26" s="22" t="s">
        <v>0</v>
      </c>
      <c r="E26" s="22" t="s">
        <v>131</v>
      </c>
      <c r="F26" s="23" t="s">
        <v>132</v>
      </c>
      <c r="G26" s="389" t="s">
        <v>130</v>
      </c>
    </row>
    <row r="27" spans="2:16" s="558" customFormat="1" ht="11.25">
      <c r="B27" s="88" t="s">
        <v>373</v>
      </c>
      <c r="C27" s="559">
        <v>-1551.7632638971177</v>
      </c>
      <c r="D27" s="559">
        <v>-1531.0250815045256</v>
      </c>
      <c r="E27" s="559">
        <v>-1424.108583269453</v>
      </c>
      <c r="F27" s="559">
        <v>-1594.2242975164802</v>
      </c>
      <c r="G27" s="559">
        <v>-1461.120560964107</v>
      </c>
      <c r="K27" s="30"/>
      <c r="L27" s="30"/>
      <c r="M27" s="30"/>
      <c r="N27" s="30"/>
      <c r="O27" s="30"/>
      <c r="P27" s="30"/>
    </row>
    <row r="28" spans="2:16" s="558" customFormat="1" ht="11.25">
      <c r="B28" s="89" t="s">
        <v>93</v>
      </c>
      <c r="C28" s="560">
        <v>-1062.0706053559081</v>
      </c>
      <c r="D28" s="560">
        <v>-973.60003339470813</v>
      </c>
      <c r="E28" s="560">
        <v>-794.27113681298681</v>
      </c>
      <c r="F28" s="560">
        <v>-1076.2757768878687</v>
      </c>
      <c r="G28" s="560">
        <v>-1006.0227440150518</v>
      </c>
      <c r="K28" s="30"/>
      <c r="L28" s="30"/>
      <c r="M28" s="30"/>
      <c r="N28" s="30"/>
      <c r="O28" s="30"/>
      <c r="P28" s="30"/>
    </row>
    <row r="29" spans="2:16" s="558" customFormat="1" ht="11.25">
      <c r="B29" s="89" t="s">
        <v>374</v>
      </c>
      <c r="C29" s="560">
        <v>-489.69265854120954</v>
      </c>
      <c r="D29" s="560">
        <v>-557.42504810981745</v>
      </c>
      <c r="E29" s="560">
        <v>-629.83744645646607</v>
      </c>
      <c r="F29" s="560">
        <v>-517.94852062861162</v>
      </c>
      <c r="G29" s="560">
        <v>-455.09781694905524</v>
      </c>
      <c r="K29" s="30"/>
      <c r="L29" s="30"/>
      <c r="M29" s="30"/>
      <c r="N29" s="30"/>
      <c r="O29" s="30"/>
      <c r="P29" s="30"/>
    </row>
  </sheetData>
  <mergeCells count="4">
    <mergeCell ref="B25:B26"/>
    <mergeCell ref="C25:F25"/>
    <mergeCell ref="B4:G4"/>
    <mergeCell ref="B1:G1"/>
  </mergeCells>
  <hyperlinks>
    <hyperlink ref="B1:C1" location="Cuprins_ro!B4" display="I. Balanța de plăți a Republicii Moldova în trimestrul I 2023 (date provizorii)" xr:uid="{CA2D3D3B-0AD6-4547-B312-0A18209BDB20}"/>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B1:L34"/>
  <sheetViews>
    <sheetView showGridLines="0" showRowColHeaders="0" zoomScaleNormal="100" workbookViewId="0"/>
  </sheetViews>
  <sheetFormatPr defaultColWidth="9.140625" defaultRowHeight="15"/>
  <cols>
    <col min="1" max="1" customWidth="true" style="4" width="5.7109375" collapsed="false"/>
    <col min="2" max="2" customWidth="true" style="4" width="35.85546875" collapsed="false"/>
    <col min="3" max="4" customWidth="true" style="4" width="12.28515625" collapsed="false"/>
    <col min="5" max="5" customWidth="true" style="4" width="9.85546875" collapsed="false"/>
    <col min="6" max="10" customWidth="true" style="4" width="12.28515625" collapsed="false"/>
    <col min="11" max="16384" style="4" width="9.140625" collapsed="false"/>
  </cols>
  <sheetData>
    <row r="1" spans="2:12" ht="15.75">
      <c r="B1" s="784" t="s">
        <v>148</v>
      </c>
      <c r="C1" s="785"/>
      <c r="D1" s="785"/>
      <c r="E1" s="785"/>
      <c r="F1" s="785"/>
      <c r="G1" s="785"/>
      <c r="H1" s="785"/>
      <c r="I1" s="60"/>
      <c r="J1" s="60"/>
      <c r="K1" s="60"/>
      <c r="L1" s="60"/>
    </row>
    <row r="2" spans="2:12" ht="11.25" customHeight="1">
      <c r="B2" s="90"/>
      <c r="C2" s="91"/>
      <c r="D2" s="91"/>
    </row>
    <row r="3" spans="2:12" ht="5.0999999999999996" customHeight="1">
      <c r="B3" s="90"/>
      <c r="C3" s="91"/>
      <c r="D3" s="91"/>
    </row>
    <row r="4" spans="2:12" s="84" customFormat="1">
      <c r="B4" s="93" t="s">
        <v>190</v>
      </c>
      <c r="C4" s="94"/>
      <c r="D4" s="94"/>
      <c r="E4" s="93"/>
      <c r="F4" s="95"/>
      <c r="G4" s="95"/>
      <c r="H4" s="95"/>
      <c r="I4" s="50"/>
      <c r="J4" s="50"/>
      <c r="K4" s="50"/>
    </row>
    <row r="5" spans="2:12" s="122" customFormat="1" ht="12.75">
      <c r="C5" s="561"/>
      <c r="E5" s="96" t="s">
        <v>68</v>
      </c>
      <c r="F5" s="97" t="s">
        <v>50</v>
      </c>
      <c r="G5" s="98" t="s">
        <v>51</v>
      </c>
      <c r="H5" s="98" t="s">
        <v>52</v>
      </c>
      <c r="I5" s="167"/>
      <c r="J5" s="167"/>
      <c r="K5" s="167"/>
      <c r="L5" s="99"/>
    </row>
    <row r="6" spans="2:12" s="122" customFormat="1" ht="12.75">
      <c r="B6" s="90"/>
      <c r="C6" s="561"/>
      <c r="E6" s="100">
        <v>1</v>
      </c>
      <c r="F6" s="101" t="s">
        <v>160</v>
      </c>
      <c r="G6" s="425">
        <v>171.2</v>
      </c>
      <c r="H6" s="425">
        <v>600.70000000000005</v>
      </c>
      <c r="I6" s="167"/>
      <c r="K6" s="103"/>
    </row>
    <row r="7" spans="2:12" s="122" customFormat="1" ht="12.75">
      <c r="B7" s="90"/>
      <c r="C7" s="561"/>
      <c r="E7" s="100">
        <v>2</v>
      </c>
      <c r="F7" s="101" t="s">
        <v>161</v>
      </c>
      <c r="G7" s="425">
        <v>72.2</v>
      </c>
      <c r="H7" s="425">
        <v>201.8</v>
      </c>
      <c r="I7" s="562"/>
    </row>
    <row r="8" spans="2:12" s="122" customFormat="1" ht="12.75">
      <c r="B8" s="90"/>
      <c r="C8" s="561"/>
      <c r="E8" s="100">
        <v>3</v>
      </c>
      <c r="F8" s="101" t="s">
        <v>162</v>
      </c>
      <c r="G8" s="425">
        <v>132.19999999999999</v>
      </c>
      <c r="H8" s="425">
        <v>136.5</v>
      </c>
    </row>
    <row r="9" spans="2:12" s="122" customFormat="1" ht="12.75">
      <c r="B9" s="90"/>
      <c r="C9" s="561"/>
      <c r="E9" s="100">
        <v>4</v>
      </c>
      <c r="F9" s="101" t="s">
        <v>163</v>
      </c>
      <c r="G9" s="425">
        <v>2.6</v>
      </c>
      <c r="H9" s="425">
        <v>200.3</v>
      </c>
    </row>
    <row r="10" spans="2:12" s="122" customFormat="1" ht="12.75">
      <c r="B10" s="90"/>
      <c r="C10" s="561"/>
      <c r="E10" s="100">
        <v>5</v>
      </c>
      <c r="F10" s="101" t="s">
        <v>164</v>
      </c>
      <c r="G10" s="425">
        <v>38.799999999999997</v>
      </c>
      <c r="H10" s="425">
        <v>144.69999999999999</v>
      </c>
    </row>
    <row r="11" spans="2:12" ht="15.95" customHeight="1">
      <c r="B11" s="90"/>
      <c r="E11" s="100"/>
      <c r="F11" s="101"/>
      <c r="G11" s="102"/>
      <c r="H11" s="102"/>
    </row>
    <row r="12" spans="2:12" ht="15.95" customHeight="1">
      <c r="E12" s="100"/>
      <c r="F12" s="101"/>
      <c r="G12" s="102"/>
      <c r="H12" s="102"/>
    </row>
    <row r="13" spans="2:12" ht="15.95" customHeight="1">
      <c r="E13" s="100"/>
      <c r="F13" s="101"/>
      <c r="G13" s="102"/>
      <c r="H13" s="102"/>
    </row>
    <row r="14" spans="2:12" ht="15.95" customHeight="1">
      <c r="E14" s="100"/>
      <c r="F14" s="101"/>
      <c r="G14" s="102"/>
      <c r="H14" s="102"/>
    </row>
    <row r="15" spans="2:12" ht="15.95" customHeight="1">
      <c r="E15" s="100"/>
      <c r="F15" s="101"/>
      <c r="G15" s="102"/>
      <c r="H15" s="102"/>
    </row>
    <row r="16" spans="2:12">
      <c r="E16" s="100"/>
      <c r="F16" s="101"/>
      <c r="G16" s="102"/>
      <c r="H16" s="102"/>
    </row>
    <row r="18" spans="3:10">
      <c r="C18" s="104"/>
      <c r="D18" s="104"/>
    </row>
    <row r="29" spans="3:10">
      <c r="C29" s="105"/>
      <c r="D29" s="105"/>
      <c r="E29" s="105"/>
      <c r="F29" s="105"/>
      <c r="G29" s="105"/>
      <c r="H29" s="105"/>
      <c r="I29" s="105"/>
      <c r="J29" s="105"/>
    </row>
    <row r="30" spans="3:10">
      <c r="C30" s="105"/>
      <c r="D30" s="105"/>
      <c r="E30" s="105"/>
      <c r="F30" s="105"/>
      <c r="G30" s="105"/>
      <c r="H30" s="105"/>
      <c r="I30" s="105"/>
      <c r="J30" s="105"/>
    </row>
    <row r="31" spans="3:10">
      <c r="C31" s="105"/>
      <c r="D31" s="105"/>
      <c r="E31" s="105"/>
      <c r="F31" s="105"/>
      <c r="G31" s="105"/>
      <c r="H31" s="105"/>
      <c r="I31" s="105"/>
      <c r="J31" s="105"/>
    </row>
    <row r="32" spans="3:10">
      <c r="C32" s="105"/>
      <c r="D32" s="105"/>
      <c r="E32" s="105"/>
      <c r="F32" s="105"/>
      <c r="G32" s="105"/>
      <c r="H32" s="105"/>
      <c r="I32" s="105"/>
      <c r="J32" s="105"/>
    </row>
    <row r="33" spans="3:10">
      <c r="C33" s="105"/>
      <c r="D33" s="105"/>
      <c r="E33" s="105"/>
      <c r="F33" s="105"/>
      <c r="G33" s="105"/>
      <c r="H33" s="105"/>
      <c r="I33" s="105"/>
      <c r="J33" s="105"/>
    </row>
    <row r="34" spans="3:10">
      <c r="C34" s="105"/>
      <c r="D34" s="105"/>
      <c r="E34" s="105"/>
      <c r="F34" s="105"/>
      <c r="G34" s="105"/>
      <c r="H34" s="105"/>
      <c r="I34" s="105"/>
      <c r="J34" s="105"/>
    </row>
  </sheetData>
  <mergeCells count="1">
    <mergeCell ref="B1:H1"/>
  </mergeCells>
  <hyperlinks>
    <hyperlink ref="B1:C1" location="Cuprins_ro!B4" display="I. Balanța de plăți a Republicii Moldova în trimestrul I 2023 (date provizorii)" xr:uid="{64C80BEB-9A00-41EE-B5A8-E96204D04D37}"/>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a8dcd36f-0ad3-4316-bc3a-82881306bb9c</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18</vt:i4>
      </vt:variant>
    </vt:vector>
  </HeadingPairs>
  <TitlesOfParts>
    <vt:vector size="63" baseType="lpstr">
      <vt:lpstr>Cuprins_ro</vt:lpstr>
      <vt:lpstr>D1</vt:lpstr>
      <vt:lpstr>T1</vt:lpstr>
      <vt:lpstr>D2</vt:lpstr>
      <vt:lpstr>T2</vt:lpstr>
      <vt:lpstr>D3</vt:lpstr>
      <vt:lpstr>T3</vt:lpstr>
      <vt:lpstr>D4</vt:lpstr>
      <vt:lpstr>D5</vt:lpstr>
      <vt:lpstr>D6</vt:lpstr>
      <vt:lpstr>T4</vt:lpstr>
      <vt:lpstr>D7</vt:lpstr>
      <vt:lpstr>D8</vt:lpstr>
      <vt:lpstr>T5</vt:lpstr>
      <vt:lpstr>D9</vt:lpstr>
      <vt:lpstr>T6</vt:lpstr>
      <vt:lpstr>D10</vt:lpstr>
      <vt:lpstr>D11</vt:lpstr>
      <vt:lpstr>D12</vt:lpstr>
      <vt:lpstr>D13</vt:lpstr>
      <vt:lpstr>D14</vt:lpstr>
      <vt:lpstr>T7</vt:lpstr>
      <vt:lpstr>T8</vt:lpstr>
      <vt:lpstr>D15</vt:lpstr>
      <vt:lpstr>D16</vt:lpstr>
      <vt:lpstr>T9</vt:lpstr>
      <vt:lpstr>T10</vt:lpstr>
      <vt:lpstr>D17</vt:lpstr>
      <vt:lpstr>D18</vt:lpstr>
      <vt:lpstr>D19</vt:lpstr>
      <vt:lpstr>D20</vt:lpstr>
      <vt:lpstr>D21</vt:lpstr>
      <vt:lpstr>D22</vt:lpstr>
      <vt:lpstr>T11</vt:lpstr>
      <vt:lpstr>D23</vt:lpstr>
      <vt:lpstr>T12</vt:lpstr>
      <vt:lpstr>T13</vt:lpstr>
      <vt:lpstr>D24</vt:lpstr>
      <vt:lpstr>T14</vt:lpstr>
      <vt:lpstr>D25</vt:lpstr>
      <vt:lpstr>T15</vt:lpstr>
      <vt:lpstr>D26</vt:lpstr>
      <vt:lpstr>D27</vt:lpstr>
      <vt:lpstr>D28</vt:lpstr>
      <vt:lpstr>T16</vt:lpstr>
      <vt:lpstr>'T7'!_Hlk164784777</vt:lpstr>
      <vt:lpstr>'T3'!_Hlk82694268</vt:lpstr>
      <vt:lpstr>'D7'!_Ref127958692</vt:lpstr>
      <vt:lpstr>'D8'!_Ref127959271</vt:lpstr>
      <vt:lpstr>'T6'!_Ref127980868</vt:lpstr>
      <vt:lpstr>'T4'!_Ref127981012</vt:lpstr>
      <vt:lpstr>'T5'!_Ref127981012</vt:lpstr>
      <vt:lpstr>'T8'!_Ref128036424</vt:lpstr>
      <vt:lpstr>'T9'!_Ref128036509</vt:lpstr>
      <vt:lpstr>'T10'!_Ref128036591</vt:lpstr>
      <vt:lpstr>'T12'!_Ref128036795</vt:lpstr>
      <vt:lpstr>'T13'!_Ref128036938</vt:lpstr>
      <vt:lpstr>'T14'!_Ref128036938</vt:lpstr>
      <vt:lpstr>'T16'!_Ref128036938</vt:lpstr>
      <vt:lpstr>'T15'!_Ref128037083</vt:lpstr>
      <vt:lpstr>'T11'!_Ref130801470</vt:lpstr>
      <vt:lpstr>'D6'!_Toc201319386</vt:lpstr>
      <vt:lpstr>'T7'!Tabelul_8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2015-06-05T18:17:20Z</dcterms:created>
  <cp:lastPrinted>2026-03-26T19:23:43Z</cp:lastPrinted>
  <dcterms:modified xsi:type="dcterms:W3CDTF">2026-06-30T09:05:11Z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a8dcd36f-0ad3-4316-bc3a-82881306bb9c</vt:lpwstr>
  </property>
  <property fmtid="{D5CDD505-2E9C-101B-9397-08002B2CF9AE}" pid="3" name="check">
    <vt:lpwstr>NONE</vt:lpwstr>
  </property>
  <property fmtid="{D5CDD505-2E9C-101B-9397-08002B2CF9AE}" pid="4" name="Clasificare">
    <vt:lpwstr>NONE</vt:lpwstr>
  </property>
  <property fmtid="{D5CDD505-2E9C-101B-9397-08002B2CF9AE}" pid="5" name="MSIP_Label_38962dcf-d39f-4edc-a396-338a56ba9170_Enabled">
    <vt:lpwstr>true</vt:lpwstr>
  </property>
  <property fmtid="{D5CDD505-2E9C-101B-9397-08002B2CF9AE}" pid="6" name="MSIP_Label_38962dcf-d39f-4edc-a396-338a56ba9170_SetDate">
    <vt:lpwstr>2024-12-11T13:24:18Z</vt:lpwstr>
  </property>
  <property fmtid="{D5CDD505-2E9C-101B-9397-08002B2CF9AE}" pid="7" name="MSIP_Label_38962dcf-d39f-4edc-a396-338a56ba9170_Method">
    <vt:lpwstr>Privileged</vt:lpwstr>
  </property>
  <property fmtid="{D5CDD505-2E9C-101B-9397-08002B2CF9AE}" pid="8" name="MSIP_Label_38962dcf-d39f-4edc-a396-338a56ba9170_Name">
    <vt:lpwstr>NONE</vt:lpwstr>
  </property>
  <property fmtid="{D5CDD505-2E9C-101B-9397-08002B2CF9AE}" pid="9" name="MSIP_Label_38962dcf-d39f-4edc-a396-338a56ba9170_SiteId">
    <vt:lpwstr>5887d430-0034-4561-b771-12c77faf2fa0</vt:lpwstr>
  </property>
  <property fmtid="{D5CDD505-2E9C-101B-9397-08002B2CF9AE}" pid="10" name="MSIP_Label_38962dcf-d39f-4edc-a396-338a56ba9170_ActionId">
    <vt:lpwstr>ace0173f-9955-4f30-b434-984d4704faa2</vt:lpwstr>
  </property>
  <property fmtid="{D5CDD505-2E9C-101B-9397-08002B2CF9AE}" pid="11" name="MSIP_Label_38962dcf-d39f-4edc-a396-338a56ba9170_ContentBits">
    <vt:lpwstr>0</vt:lpwstr>
  </property>
</Properties>
</file>